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7 Servicios Turisticos, Hoteles y Balnearios\"/>
    </mc:Choice>
  </mc:AlternateContent>
  <bookViews>
    <workbookView xWindow="0" yWindow="0" windowWidth="13260" windowHeight="4965"/>
  </bookViews>
  <sheets>
    <sheet name="7.3_2018" sheetId="1" r:id="rId1"/>
  </sheets>
  <calcPr calcId="152511"/>
</workbook>
</file>

<file path=xl/calcChain.xml><?xml version="1.0" encoding="utf-8"?>
<calcChain xmlns="http://schemas.openxmlformats.org/spreadsheetml/2006/main">
  <c r="N49" i="1" l="1"/>
  <c r="G15" i="1" l="1"/>
  <c r="G21" i="1"/>
  <c r="B21" i="1"/>
  <c r="G13" i="1" l="1"/>
  <c r="N17" i="1"/>
  <c r="N18" i="1"/>
  <c r="N19" i="1"/>
  <c r="N16" i="1"/>
  <c r="F21" i="1"/>
  <c r="F15" i="1"/>
  <c r="F13" i="1" l="1"/>
  <c r="N52" i="1" l="1"/>
  <c r="N51" i="1"/>
  <c r="N50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M21" i="1"/>
  <c r="L21" i="1"/>
  <c r="K21" i="1"/>
  <c r="J21" i="1"/>
  <c r="I21" i="1"/>
  <c r="H21" i="1"/>
  <c r="M15" i="1"/>
  <c r="L15" i="1"/>
  <c r="K15" i="1"/>
  <c r="J15" i="1"/>
  <c r="I15" i="1"/>
  <c r="L13" i="1" l="1"/>
  <c r="J13" i="1"/>
  <c r="I13" i="1"/>
  <c r="K13" i="1"/>
  <c r="M13" i="1"/>
  <c r="N21" i="1"/>
  <c r="E15" i="1"/>
  <c r="D15" i="1"/>
  <c r="C15" i="1"/>
  <c r="E21" i="1"/>
  <c r="D21" i="1"/>
  <c r="C21" i="1"/>
  <c r="B15" i="1"/>
  <c r="C13" i="1" l="1"/>
  <c r="E13" i="1"/>
  <c r="D13" i="1"/>
  <c r="B13" i="1"/>
  <c r="N15" i="1" l="1"/>
  <c r="N13" i="1" s="1"/>
  <c r="H15" i="1"/>
  <c r="H13" i="1" s="1"/>
</calcChain>
</file>

<file path=xl/sharedStrings.xml><?xml version="1.0" encoding="utf-8"?>
<sst xmlns="http://schemas.openxmlformats.org/spreadsheetml/2006/main" count="57" uniqueCount="56">
  <si>
    <t xml:space="preserve">                                                                                                                                        </t>
  </si>
  <si>
    <t>Agencias</t>
  </si>
  <si>
    <t>Hospedaje</t>
  </si>
  <si>
    <t>Aerovías</t>
  </si>
  <si>
    <t>Aeromar</t>
  </si>
  <si>
    <t>Total</t>
  </si>
  <si>
    <t>Reforma</t>
  </si>
  <si>
    <t>San Fernando</t>
  </si>
  <si>
    <t>C. Judicatura</t>
  </si>
  <si>
    <t>Propios</t>
  </si>
  <si>
    <t>No Propios</t>
  </si>
  <si>
    <t>Aguascalientes, Ags.</t>
  </si>
  <si>
    <t>Mexicali, B.C.</t>
  </si>
  <si>
    <t>La Paz, B.C.S.</t>
  </si>
  <si>
    <t>Campeche, Camp.</t>
  </si>
  <si>
    <t>Saltillo, Coah.</t>
  </si>
  <si>
    <t>Colima, Col.</t>
  </si>
  <si>
    <t>AAPAUNAM</t>
  </si>
  <si>
    <t>Culiacán, Sin.</t>
  </si>
  <si>
    <t>Transporte Terrestre</t>
  </si>
  <si>
    <t>Grupos Especiales</t>
  </si>
  <si>
    <t>Asesoría e informacion</t>
  </si>
  <si>
    <t>Balnearios y/o Parques Recreativos</t>
  </si>
  <si>
    <t>Transportación Aérea</t>
  </si>
  <si>
    <t>Internacional</t>
  </si>
  <si>
    <t>Tuxtla Gtz., Chis.</t>
  </si>
  <si>
    <t>Chihuahua, Chih.</t>
  </si>
  <si>
    <t>Durango, Dgo.</t>
  </si>
  <si>
    <t>Celaya, Gto.</t>
  </si>
  <si>
    <t>Acapulco, Gro.</t>
  </si>
  <si>
    <t>Pachuca, Hgo.</t>
  </si>
  <si>
    <t>Guadalajara, Jal.</t>
  </si>
  <si>
    <t>Toluca, Méx.</t>
  </si>
  <si>
    <t>Morelia, Mich.</t>
  </si>
  <si>
    <t>Cuernavaca, Mor.</t>
  </si>
  <si>
    <t>Tepic, Nay.</t>
  </si>
  <si>
    <t>Monterrey, N.L.</t>
  </si>
  <si>
    <t>Oaxaca, Oax.</t>
  </si>
  <si>
    <t>Puebla, Pue.</t>
  </si>
  <si>
    <t>Querétaro, Qro.</t>
  </si>
  <si>
    <t>Chetumal, Q. Roo</t>
  </si>
  <si>
    <t>San Lus Potosí, S.L.P.</t>
  </si>
  <si>
    <t>Hermsillo, Son.</t>
  </si>
  <si>
    <t>Villa Hermosa, Tab.</t>
  </si>
  <si>
    <t>Tampico, Tamps.</t>
  </si>
  <si>
    <t>Jalapa, Ver.</t>
  </si>
  <si>
    <t>Mérida, Yuc.</t>
  </si>
  <si>
    <t>Zacatecas, Zac.</t>
  </si>
  <si>
    <t>Agencias estatales</t>
  </si>
  <si>
    <t>Tlaxcala, Tlax</t>
  </si>
  <si>
    <t>Agencias CDMX</t>
  </si>
  <si>
    <t>ABC Aerolineas, S.A. de C.V.</t>
  </si>
  <si>
    <t>Viva Aerobus</t>
  </si>
  <si>
    <t xml:space="preserve">Paquetes </t>
  </si>
  <si>
    <t>7.3 Personas Atendidas en TURISSSTE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</si>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</sst>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.5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sz val="12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1" fillId="0" borderId="0" xfId="0" applyNumberFormat="1" applyFont="1" applyFill="1" applyBorder="1" applyAlignment="1" applyProtection="1">
      <alignment horizontal="right"/>
    </xf>
    <xf numFmtId="164" fontId="0" fillId="0" borderId="0" xfId="0" applyNumberFormat="1" applyFill="1"/>
    <xf numFmtId="164" fontId="1" fillId="0" borderId="0" xfId="0" applyNumberFormat="1" applyFont="1" applyFill="1"/>
    <xf numFmtId="164" fontId="0" fillId="0" borderId="0" xfId="0" applyNumberFormat="1" applyFill="1" applyBorder="1"/>
    <xf numFmtId="164" fontId="2" fillId="0" borderId="0" xfId="0" applyNumberFormat="1" applyFont="1" applyFill="1" applyBorder="1" applyAlignment="1" applyProtection="1">
      <alignment horizontal="left"/>
    </xf>
    <xf numFmtId="164" fontId="6" fillId="0" borderId="0" xfId="0" applyNumberFormat="1" applyFont="1" applyFill="1"/>
    <xf numFmtId="164" fontId="6" fillId="0" borderId="0" xfId="0" applyNumberFormat="1" applyFont="1" applyFill="1" applyBorder="1"/>
    <xf numFmtId="164" fontId="4" fillId="0" borderId="0" xfId="0" applyNumberFormat="1" applyFont="1" applyFill="1"/>
    <xf numFmtId="3" fontId="5" fillId="0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Border="1" applyAlignment="1" applyProtection="1"/>
    <xf numFmtId="3" fontId="5" fillId="0" borderId="0" xfId="0" applyNumberFormat="1" applyFont="1" applyFill="1" applyBorder="1" applyAlignment="1">
      <alignment horizontal="center"/>
    </xf>
    <xf numFmtId="164" fontId="0" fillId="0" borderId="0" xfId="0" applyNumberFormat="1" applyFill="1" applyAlignment="1">
      <alignment vertical="center"/>
    </xf>
    <xf numFmtId="164" fontId="3" fillId="0" borderId="0" xfId="0" applyNumberFormat="1" applyFont="1" applyFill="1" applyAlignment="1">
      <alignment wrapText="1"/>
    </xf>
    <xf numFmtId="164" fontId="7" fillId="0" borderId="0" xfId="0" applyNumberFormat="1" applyFont="1" applyFill="1"/>
    <xf numFmtId="164" fontId="10" fillId="0" borderId="4" xfId="0" applyNumberFormat="1" applyFont="1" applyFill="1" applyBorder="1" applyAlignment="1" applyProtection="1">
      <alignment horizontal="center" vertical="center" wrapText="1"/>
    </xf>
    <xf numFmtId="164" fontId="10" fillId="0" borderId="2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Alignment="1" applyProtection="1">
      <alignment horizontal="left"/>
    </xf>
    <xf numFmtId="3" fontId="12" fillId="0" borderId="0" xfId="0" applyNumberFormat="1" applyFont="1" applyFill="1" applyAlignment="1" applyProtection="1">
      <alignment horizontal="right"/>
    </xf>
    <xf numFmtId="3" fontId="11" fillId="0" borderId="0" xfId="0" applyNumberFormat="1" applyFont="1" applyFill="1" applyAlignment="1" applyProtection="1">
      <alignment horizontal="left"/>
    </xf>
    <xf numFmtId="3" fontId="11" fillId="0" borderId="0" xfId="0" applyNumberFormat="1" applyFont="1" applyFill="1" applyAlignment="1" applyProtection="1">
      <alignment horizontal="right"/>
    </xf>
    <xf numFmtId="3" fontId="11" fillId="0" borderId="0" xfId="0" applyNumberFormat="1" applyFont="1" applyFill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 applyProtection="1">
      <alignment horizontal="right"/>
    </xf>
    <xf numFmtId="3" fontId="11" fillId="0" borderId="1" xfId="0" applyNumberFormat="1" applyFont="1" applyFill="1" applyBorder="1" applyAlignment="1" applyProtection="1">
      <alignment horizontal="left"/>
    </xf>
    <xf numFmtId="3" fontId="11" fillId="0" borderId="1" xfId="0" applyNumberFormat="1" applyFont="1" applyFill="1" applyBorder="1" applyAlignment="1" applyProtection="1">
      <alignment horizontal="right"/>
    </xf>
    <xf numFmtId="3" fontId="12" fillId="0" borderId="1" xfId="0" applyNumberFormat="1" applyFont="1" applyFill="1" applyBorder="1" applyAlignment="1" applyProtection="1">
      <alignment horizontal="right"/>
    </xf>
    <xf numFmtId="164" fontId="10" fillId="0" borderId="2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right"/>
    </xf>
    <xf numFmtId="164" fontId="9" fillId="0" borderId="0" xfId="0" applyNumberFormat="1" applyFont="1" applyFill="1" applyAlignment="1" applyProtection="1">
      <alignment horizontal="center" vertical="center" wrapText="1"/>
    </xf>
    <xf numFmtId="164" fontId="10" fillId="0" borderId="3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 applyProtection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1047749</xdr:colOff>
      <xdr:row>3</xdr:row>
      <xdr:rowOff>232832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72832" cy="9630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709083</xdr:colOff>
      <xdr:row>0</xdr:row>
      <xdr:rowOff>1</xdr:rowOff>
    </xdr:from>
    <xdr:to>
      <xdr:col>14</xdr:col>
      <xdr:colOff>88900</xdr:colOff>
      <xdr:row>3</xdr:row>
      <xdr:rowOff>222251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02833" y="1"/>
          <a:ext cx="2650067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showGridLines="0" tabSelected="1" zoomScale="90" zoomScaleNormal="90" zoomScaleSheetLayoutView="80" workbookViewId="0">
      <selection activeCell="A8" sqref="A8:N8"/>
    </sheetView>
  </sheetViews>
  <sheetFormatPr baseColWidth="10" defaultColWidth="11" defaultRowHeight="15" x14ac:dyDescent="0.25"/>
  <cols>
    <col min="1" max="1" width="25.85546875" style="2" customWidth="1"/>
    <col min="2" max="2" width="17.140625" style="2" customWidth="1"/>
    <col min="3" max="4" width="14.5703125" style="2" customWidth="1"/>
    <col min="5" max="5" width="17.140625" style="2" customWidth="1"/>
    <col min="6" max="6" width="15.28515625" style="2" customWidth="1"/>
    <col min="7" max="7" width="20.7109375" style="2" customWidth="1"/>
    <col min="8" max="8" width="16.140625" style="2" customWidth="1"/>
    <col min="9" max="10" width="15.5703125" style="2" customWidth="1"/>
    <col min="11" max="11" width="16" style="2" customWidth="1"/>
    <col min="12" max="13" width="17.140625" style="2" customWidth="1"/>
    <col min="14" max="14" width="14.7109375" style="2" customWidth="1"/>
    <col min="15" max="216" width="11" style="2"/>
    <col min="217" max="217" width="1.85546875" style="2" customWidth="1"/>
    <col min="218" max="218" width="23.42578125" style="2" customWidth="1"/>
    <col min="219" max="219" width="20.85546875" style="2" customWidth="1"/>
    <col min="220" max="220" width="20.7109375" style="2" customWidth="1"/>
    <col min="221" max="221" width="16.140625" style="2" customWidth="1"/>
    <col min="222" max="222" width="20" style="2" customWidth="1"/>
    <col min="223" max="223" width="18" style="2" customWidth="1"/>
    <col min="224" max="224" width="12.42578125" style="2" customWidth="1"/>
    <col min="225" max="225" width="13.28515625" style="2" customWidth="1"/>
    <col min="226" max="226" width="28.5703125" style="2" customWidth="1"/>
    <col min="227" max="227" width="18.5703125" style="2" customWidth="1"/>
    <col min="228" max="231" width="12.7109375" style="2" customWidth="1"/>
    <col min="232" max="232" width="13.28515625" style="2" customWidth="1"/>
    <col min="233" max="233" width="25.7109375" style="2" customWidth="1"/>
    <col min="234" max="234" width="16.7109375" style="2" bestFit="1" customWidth="1"/>
    <col min="235" max="235" width="16.85546875" style="2" bestFit="1" customWidth="1"/>
    <col min="236" max="236" width="13.5703125" style="2" bestFit="1" customWidth="1"/>
    <col min="237" max="237" width="40.42578125" style="2" bestFit="1" customWidth="1"/>
    <col min="238" max="239" width="15.7109375" style="2" bestFit="1" customWidth="1"/>
    <col min="240" max="472" width="11" style="2"/>
    <col min="473" max="473" width="1.85546875" style="2" customWidth="1"/>
    <col min="474" max="474" width="23.42578125" style="2" customWidth="1"/>
    <col min="475" max="475" width="20.85546875" style="2" customWidth="1"/>
    <col min="476" max="476" width="20.7109375" style="2" customWidth="1"/>
    <col min="477" max="477" width="16.140625" style="2" customWidth="1"/>
    <col min="478" max="478" width="20" style="2" customWidth="1"/>
    <col min="479" max="479" width="18" style="2" customWidth="1"/>
    <col min="480" max="480" width="12.42578125" style="2" customWidth="1"/>
    <col min="481" max="481" width="13.28515625" style="2" customWidth="1"/>
    <col min="482" max="482" width="28.5703125" style="2" customWidth="1"/>
    <col min="483" max="483" width="18.5703125" style="2" customWidth="1"/>
    <col min="484" max="487" width="12.7109375" style="2" customWidth="1"/>
    <col min="488" max="488" width="13.28515625" style="2" customWidth="1"/>
    <col min="489" max="489" width="25.7109375" style="2" customWidth="1"/>
    <col min="490" max="490" width="16.7109375" style="2" bestFit="1" customWidth="1"/>
    <col min="491" max="491" width="16.85546875" style="2" bestFit="1" customWidth="1"/>
    <col min="492" max="492" width="13.5703125" style="2" bestFit="1" customWidth="1"/>
    <col min="493" max="493" width="40.42578125" style="2" bestFit="1" customWidth="1"/>
    <col min="494" max="495" width="15.7109375" style="2" bestFit="1" customWidth="1"/>
    <col min="496" max="728" width="11" style="2"/>
    <col min="729" max="729" width="1.85546875" style="2" customWidth="1"/>
    <col min="730" max="730" width="23.42578125" style="2" customWidth="1"/>
    <col min="731" max="731" width="20.85546875" style="2" customWidth="1"/>
    <col min="732" max="732" width="20.7109375" style="2" customWidth="1"/>
    <col min="733" max="733" width="16.140625" style="2" customWidth="1"/>
    <col min="734" max="734" width="20" style="2" customWidth="1"/>
    <col min="735" max="735" width="18" style="2" customWidth="1"/>
    <col min="736" max="736" width="12.42578125" style="2" customWidth="1"/>
    <col min="737" max="737" width="13.28515625" style="2" customWidth="1"/>
    <col min="738" max="738" width="28.5703125" style="2" customWidth="1"/>
    <col min="739" max="739" width="18.5703125" style="2" customWidth="1"/>
    <col min="740" max="743" width="12.7109375" style="2" customWidth="1"/>
    <col min="744" max="744" width="13.28515625" style="2" customWidth="1"/>
    <col min="745" max="745" width="25.7109375" style="2" customWidth="1"/>
    <col min="746" max="746" width="16.7109375" style="2" bestFit="1" customWidth="1"/>
    <col min="747" max="747" width="16.85546875" style="2" bestFit="1" customWidth="1"/>
    <col min="748" max="748" width="13.5703125" style="2" bestFit="1" customWidth="1"/>
    <col min="749" max="749" width="40.42578125" style="2" bestFit="1" customWidth="1"/>
    <col min="750" max="751" width="15.7109375" style="2" bestFit="1" customWidth="1"/>
    <col min="752" max="984" width="11" style="2"/>
    <col min="985" max="985" width="1.85546875" style="2" customWidth="1"/>
    <col min="986" max="986" width="23.42578125" style="2" customWidth="1"/>
    <col min="987" max="987" width="20.85546875" style="2" customWidth="1"/>
    <col min="988" max="988" width="20.7109375" style="2" customWidth="1"/>
    <col min="989" max="989" width="16.140625" style="2" customWidth="1"/>
    <col min="990" max="990" width="20" style="2" customWidth="1"/>
    <col min="991" max="991" width="18" style="2" customWidth="1"/>
    <col min="992" max="992" width="12.42578125" style="2" customWidth="1"/>
    <col min="993" max="993" width="13.28515625" style="2" customWidth="1"/>
    <col min="994" max="994" width="28.5703125" style="2" customWidth="1"/>
    <col min="995" max="995" width="18.5703125" style="2" customWidth="1"/>
    <col min="996" max="999" width="12.7109375" style="2" customWidth="1"/>
    <col min="1000" max="1000" width="13.28515625" style="2" customWidth="1"/>
    <col min="1001" max="1001" width="25.7109375" style="2" customWidth="1"/>
    <col min="1002" max="1002" width="16.7109375" style="2" bestFit="1" customWidth="1"/>
    <col min="1003" max="1003" width="16.85546875" style="2" bestFit="1" customWidth="1"/>
    <col min="1004" max="1004" width="13.5703125" style="2" bestFit="1" customWidth="1"/>
    <col min="1005" max="1005" width="40.42578125" style="2" bestFit="1" customWidth="1"/>
    <col min="1006" max="1007" width="15.7109375" style="2" bestFit="1" customWidth="1"/>
    <col min="1008" max="1240" width="11" style="2"/>
    <col min="1241" max="1241" width="1.85546875" style="2" customWidth="1"/>
    <col min="1242" max="1242" width="23.42578125" style="2" customWidth="1"/>
    <col min="1243" max="1243" width="20.85546875" style="2" customWidth="1"/>
    <col min="1244" max="1244" width="20.7109375" style="2" customWidth="1"/>
    <col min="1245" max="1245" width="16.140625" style="2" customWidth="1"/>
    <col min="1246" max="1246" width="20" style="2" customWidth="1"/>
    <col min="1247" max="1247" width="18" style="2" customWidth="1"/>
    <col min="1248" max="1248" width="12.42578125" style="2" customWidth="1"/>
    <col min="1249" max="1249" width="13.28515625" style="2" customWidth="1"/>
    <col min="1250" max="1250" width="28.5703125" style="2" customWidth="1"/>
    <col min="1251" max="1251" width="18.5703125" style="2" customWidth="1"/>
    <col min="1252" max="1255" width="12.7109375" style="2" customWidth="1"/>
    <col min="1256" max="1256" width="13.28515625" style="2" customWidth="1"/>
    <col min="1257" max="1257" width="25.7109375" style="2" customWidth="1"/>
    <col min="1258" max="1258" width="16.7109375" style="2" bestFit="1" customWidth="1"/>
    <col min="1259" max="1259" width="16.85546875" style="2" bestFit="1" customWidth="1"/>
    <col min="1260" max="1260" width="13.5703125" style="2" bestFit="1" customWidth="1"/>
    <col min="1261" max="1261" width="40.42578125" style="2" bestFit="1" customWidth="1"/>
    <col min="1262" max="1263" width="15.7109375" style="2" bestFit="1" customWidth="1"/>
    <col min="1264" max="1496" width="11" style="2"/>
    <col min="1497" max="1497" width="1.85546875" style="2" customWidth="1"/>
    <col min="1498" max="1498" width="23.42578125" style="2" customWidth="1"/>
    <col min="1499" max="1499" width="20.85546875" style="2" customWidth="1"/>
    <col min="1500" max="1500" width="20.7109375" style="2" customWidth="1"/>
    <col min="1501" max="1501" width="16.140625" style="2" customWidth="1"/>
    <col min="1502" max="1502" width="20" style="2" customWidth="1"/>
    <col min="1503" max="1503" width="18" style="2" customWidth="1"/>
    <col min="1504" max="1504" width="12.42578125" style="2" customWidth="1"/>
    <col min="1505" max="1505" width="13.28515625" style="2" customWidth="1"/>
    <col min="1506" max="1506" width="28.5703125" style="2" customWidth="1"/>
    <col min="1507" max="1507" width="18.5703125" style="2" customWidth="1"/>
    <col min="1508" max="1511" width="12.7109375" style="2" customWidth="1"/>
    <col min="1512" max="1512" width="13.28515625" style="2" customWidth="1"/>
    <col min="1513" max="1513" width="25.7109375" style="2" customWidth="1"/>
    <col min="1514" max="1514" width="16.7109375" style="2" bestFit="1" customWidth="1"/>
    <col min="1515" max="1515" width="16.85546875" style="2" bestFit="1" customWidth="1"/>
    <col min="1516" max="1516" width="13.5703125" style="2" bestFit="1" customWidth="1"/>
    <col min="1517" max="1517" width="40.42578125" style="2" bestFit="1" customWidth="1"/>
    <col min="1518" max="1519" width="15.7109375" style="2" bestFit="1" customWidth="1"/>
    <col min="1520" max="1752" width="11" style="2"/>
    <col min="1753" max="1753" width="1.85546875" style="2" customWidth="1"/>
    <col min="1754" max="1754" width="23.42578125" style="2" customWidth="1"/>
    <col min="1755" max="1755" width="20.85546875" style="2" customWidth="1"/>
    <col min="1756" max="1756" width="20.7109375" style="2" customWidth="1"/>
    <col min="1757" max="1757" width="16.140625" style="2" customWidth="1"/>
    <col min="1758" max="1758" width="20" style="2" customWidth="1"/>
    <col min="1759" max="1759" width="18" style="2" customWidth="1"/>
    <col min="1760" max="1760" width="12.42578125" style="2" customWidth="1"/>
    <col min="1761" max="1761" width="13.28515625" style="2" customWidth="1"/>
    <col min="1762" max="1762" width="28.5703125" style="2" customWidth="1"/>
    <col min="1763" max="1763" width="18.5703125" style="2" customWidth="1"/>
    <col min="1764" max="1767" width="12.7109375" style="2" customWidth="1"/>
    <col min="1768" max="1768" width="13.28515625" style="2" customWidth="1"/>
    <col min="1769" max="1769" width="25.7109375" style="2" customWidth="1"/>
    <col min="1770" max="1770" width="16.7109375" style="2" bestFit="1" customWidth="1"/>
    <col min="1771" max="1771" width="16.85546875" style="2" bestFit="1" customWidth="1"/>
    <col min="1772" max="1772" width="13.5703125" style="2" bestFit="1" customWidth="1"/>
    <col min="1773" max="1773" width="40.42578125" style="2" bestFit="1" customWidth="1"/>
    <col min="1774" max="1775" width="15.7109375" style="2" bestFit="1" customWidth="1"/>
    <col min="1776" max="2008" width="11" style="2"/>
    <col min="2009" max="2009" width="1.85546875" style="2" customWidth="1"/>
    <col min="2010" max="2010" width="23.42578125" style="2" customWidth="1"/>
    <col min="2011" max="2011" width="20.85546875" style="2" customWidth="1"/>
    <col min="2012" max="2012" width="20.7109375" style="2" customWidth="1"/>
    <col min="2013" max="2013" width="16.140625" style="2" customWidth="1"/>
    <col min="2014" max="2014" width="20" style="2" customWidth="1"/>
    <col min="2015" max="2015" width="18" style="2" customWidth="1"/>
    <col min="2016" max="2016" width="12.42578125" style="2" customWidth="1"/>
    <col min="2017" max="2017" width="13.28515625" style="2" customWidth="1"/>
    <col min="2018" max="2018" width="28.5703125" style="2" customWidth="1"/>
    <col min="2019" max="2019" width="18.5703125" style="2" customWidth="1"/>
    <col min="2020" max="2023" width="12.7109375" style="2" customWidth="1"/>
    <col min="2024" max="2024" width="13.28515625" style="2" customWidth="1"/>
    <col min="2025" max="2025" width="25.7109375" style="2" customWidth="1"/>
    <col min="2026" max="2026" width="16.7109375" style="2" bestFit="1" customWidth="1"/>
    <col min="2027" max="2027" width="16.85546875" style="2" bestFit="1" customWidth="1"/>
    <col min="2028" max="2028" width="13.5703125" style="2" bestFit="1" customWidth="1"/>
    <col min="2029" max="2029" width="40.42578125" style="2" bestFit="1" customWidth="1"/>
    <col min="2030" max="2031" width="15.7109375" style="2" bestFit="1" customWidth="1"/>
    <col min="2032" max="2264" width="11" style="2"/>
    <col min="2265" max="2265" width="1.85546875" style="2" customWidth="1"/>
    <col min="2266" max="2266" width="23.42578125" style="2" customWidth="1"/>
    <col min="2267" max="2267" width="20.85546875" style="2" customWidth="1"/>
    <col min="2268" max="2268" width="20.7109375" style="2" customWidth="1"/>
    <col min="2269" max="2269" width="16.140625" style="2" customWidth="1"/>
    <col min="2270" max="2270" width="20" style="2" customWidth="1"/>
    <col min="2271" max="2271" width="18" style="2" customWidth="1"/>
    <col min="2272" max="2272" width="12.42578125" style="2" customWidth="1"/>
    <col min="2273" max="2273" width="13.28515625" style="2" customWidth="1"/>
    <col min="2274" max="2274" width="28.5703125" style="2" customWidth="1"/>
    <col min="2275" max="2275" width="18.5703125" style="2" customWidth="1"/>
    <col min="2276" max="2279" width="12.7109375" style="2" customWidth="1"/>
    <col min="2280" max="2280" width="13.28515625" style="2" customWidth="1"/>
    <col min="2281" max="2281" width="25.7109375" style="2" customWidth="1"/>
    <col min="2282" max="2282" width="16.7109375" style="2" bestFit="1" customWidth="1"/>
    <col min="2283" max="2283" width="16.85546875" style="2" bestFit="1" customWidth="1"/>
    <col min="2284" max="2284" width="13.5703125" style="2" bestFit="1" customWidth="1"/>
    <col min="2285" max="2285" width="40.42578125" style="2" bestFit="1" customWidth="1"/>
    <col min="2286" max="2287" width="15.7109375" style="2" bestFit="1" customWidth="1"/>
    <col min="2288" max="2520" width="11" style="2"/>
    <col min="2521" max="2521" width="1.85546875" style="2" customWidth="1"/>
    <col min="2522" max="2522" width="23.42578125" style="2" customWidth="1"/>
    <col min="2523" max="2523" width="20.85546875" style="2" customWidth="1"/>
    <col min="2524" max="2524" width="20.7109375" style="2" customWidth="1"/>
    <col min="2525" max="2525" width="16.140625" style="2" customWidth="1"/>
    <col min="2526" max="2526" width="20" style="2" customWidth="1"/>
    <col min="2527" max="2527" width="18" style="2" customWidth="1"/>
    <col min="2528" max="2528" width="12.42578125" style="2" customWidth="1"/>
    <col min="2529" max="2529" width="13.28515625" style="2" customWidth="1"/>
    <col min="2530" max="2530" width="28.5703125" style="2" customWidth="1"/>
    <col min="2531" max="2531" width="18.5703125" style="2" customWidth="1"/>
    <col min="2532" max="2535" width="12.7109375" style="2" customWidth="1"/>
    <col min="2536" max="2536" width="13.28515625" style="2" customWidth="1"/>
    <col min="2537" max="2537" width="25.7109375" style="2" customWidth="1"/>
    <col min="2538" max="2538" width="16.7109375" style="2" bestFit="1" customWidth="1"/>
    <col min="2539" max="2539" width="16.85546875" style="2" bestFit="1" customWidth="1"/>
    <col min="2540" max="2540" width="13.5703125" style="2" bestFit="1" customWidth="1"/>
    <col min="2541" max="2541" width="40.42578125" style="2" bestFit="1" customWidth="1"/>
    <col min="2542" max="2543" width="15.7109375" style="2" bestFit="1" customWidth="1"/>
    <col min="2544" max="2776" width="11" style="2"/>
    <col min="2777" max="2777" width="1.85546875" style="2" customWidth="1"/>
    <col min="2778" max="2778" width="23.42578125" style="2" customWidth="1"/>
    <col min="2779" max="2779" width="20.85546875" style="2" customWidth="1"/>
    <col min="2780" max="2780" width="20.7109375" style="2" customWidth="1"/>
    <col min="2781" max="2781" width="16.140625" style="2" customWidth="1"/>
    <col min="2782" max="2782" width="20" style="2" customWidth="1"/>
    <col min="2783" max="2783" width="18" style="2" customWidth="1"/>
    <col min="2784" max="2784" width="12.42578125" style="2" customWidth="1"/>
    <col min="2785" max="2785" width="13.28515625" style="2" customWidth="1"/>
    <col min="2786" max="2786" width="28.5703125" style="2" customWidth="1"/>
    <col min="2787" max="2787" width="18.5703125" style="2" customWidth="1"/>
    <col min="2788" max="2791" width="12.7109375" style="2" customWidth="1"/>
    <col min="2792" max="2792" width="13.28515625" style="2" customWidth="1"/>
    <col min="2793" max="2793" width="25.7109375" style="2" customWidth="1"/>
    <col min="2794" max="2794" width="16.7109375" style="2" bestFit="1" customWidth="1"/>
    <col min="2795" max="2795" width="16.85546875" style="2" bestFit="1" customWidth="1"/>
    <col min="2796" max="2796" width="13.5703125" style="2" bestFit="1" customWidth="1"/>
    <col min="2797" max="2797" width="40.42578125" style="2" bestFit="1" customWidth="1"/>
    <col min="2798" max="2799" width="15.7109375" style="2" bestFit="1" customWidth="1"/>
    <col min="2800" max="3032" width="11" style="2"/>
    <col min="3033" max="3033" width="1.85546875" style="2" customWidth="1"/>
    <col min="3034" max="3034" width="23.42578125" style="2" customWidth="1"/>
    <col min="3035" max="3035" width="20.85546875" style="2" customWidth="1"/>
    <col min="3036" max="3036" width="20.7109375" style="2" customWidth="1"/>
    <col min="3037" max="3037" width="16.140625" style="2" customWidth="1"/>
    <col min="3038" max="3038" width="20" style="2" customWidth="1"/>
    <col min="3039" max="3039" width="18" style="2" customWidth="1"/>
    <col min="3040" max="3040" width="12.42578125" style="2" customWidth="1"/>
    <col min="3041" max="3041" width="13.28515625" style="2" customWidth="1"/>
    <col min="3042" max="3042" width="28.5703125" style="2" customWidth="1"/>
    <col min="3043" max="3043" width="18.5703125" style="2" customWidth="1"/>
    <col min="3044" max="3047" width="12.7109375" style="2" customWidth="1"/>
    <col min="3048" max="3048" width="13.28515625" style="2" customWidth="1"/>
    <col min="3049" max="3049" width="25.7109375" style="2" customWidth="1"/>
    <col min="3050" max="3050" width="16.7109375" style="2" bestFit="1" customWidth="1"/>
    <col min="3051" max="3051" width="16.85546875" style="2" bestFit="1" customWidth="1"/>
    <col min="3052" max="3052" width="13.5703125" style="2" bestFit="1" customWidth="1"/>
    <col min="3053" max="3053" width="40.42578125" style="2" bestFit="1" customWidth="1"/>
    <col min="3054" max="3055" width="15.7109375" style="2" bestFit="1" customWidth="1"/>
    <col min="3056" max="3288" width="11" style="2"/>
    <col min="3289" max="3289" width="1.85546875" style="2" customWidth="1"/>
    <col min="3290" max="3290" width="23.42578125" style="2" customWidth="1"/>
    <col min="3291" max="3291" width="20.85546875" style="2" customWidth="1"/>
    <col min="3292" max="3292" width="20.7109375" style="2" customWidth="1"/>
    <col min="3293" max="3293" width="16.140625" style="2" customWidth="1"/>
    <col min="3294" max="3294" width="20" style="2" customWidth="1"/>
    <col min="3295" max="3295" width="18" style="2" customWidth="1"/>
    <col min="3296" max="3296" width="12.42578125" style="2" customWidth="1"/>
    <col min="3297" max="3297" width="13.28515625" style="2" customWidth="1"/>
    <col min="3298" max="3298" width="28.5703125" style="2" customWidth="1"/>
    <col min="3299" max="3299" width="18.5703125" style="2" customWidth="1"/>
    <col min="3300" max="3303" width="12.7109375" style="2" customWidth="1"/>
    <col min="3304" max="3304" width="13.28515625" style="2" customWidth="1"/>
    <col min="3305" max="3305" width="25.7109375" style="2" customWidth="1"/>
    <col min="3306" max="3306" width="16.7109375" style="2" bestFit="1" customWidth="1"/>
    <col min="3307" max="3307" width="16.85546875" style="2" bestFit="1" customWidth="1"/>
    <col min="3308" max="3308" width="13.5703125" style="2" bestFit="1" customWidth="1"/>
    <col min="3309" max="3309" width="40.42578125" style="2" bestFit="1" customWidth="1"/>
    <col min="3310" max="3311" width="15.7109375" style="2" bestFit="1" customWidth="1"/>
    <col min="3312" max="3544" width="11" style="2"/>
    <col min="3545" max="3545" width="1.85546875" style="2" customWidth="1"/>
    <col min="3546" max="3546" width="23.42578125" style="2" customWidth="1"/>
    <col min="3547" max="3547" width="20.85546875" style="2" customWidth="1"/>
    <col min="3548" max="3548" width="20.7109375" style="2" customWidth="1"/>
    <col min="3549" max="3549" width="16.140625" style="2" customWidth="1"/>
    <col min="3550" max="3550" width="20" style="2" customWidth="1"/>
    <col min="3551" max="3551" width="18" style="2" customWidth="1"/>
    <col min="3552" max="3552" width="12.42578125" style="2" customWidth="1"/>
    <col min="3553" max="3553" width="13.28515625" style="2" customWidth="1"/>
    <col min="3554" max="3554" width="28.5703125" style="2" customWidth="1"/>
    <col min="3555" max="3555" width="18.5703125" style="2" customWidth="1"/>
    <col min="3556" max="3559" width="12.7109375" style="2" customWidth="1"/>
    <col min="3560" max="3560" width="13.28515625" style="2" customWidth="1"/>
    <col min="3561" max="3561" width="25.7109375" style="2" customWidth="1"/>
    <col min="3562" max="3562" width="16.7109375" style="2" bestFit="1" customWidth="1"/>
    <col min="3563" max="3563" width="16.85546875" style="2" bestFit="1" customWidth="1"/>
    <col min="3564" max="3564" width="13.5703125" style="2" bestFit="1" customWidth="1"/>
    <col min="3565" max="3565" width="40.42578125" style="2" bestFit="1" customWidth="1"/>
    <col min="3566" max="3567" width="15.7109375" style="2" bestFit="1" customWidth="1"/>
    <col min="3568" max="3800" width="11" style="2"/>
    <col min="3801" max="3801" width="1.85546875" style="2" customWidth="1"/>
    <col min="3802" max="3802" width="23.42578125" style="2" customWidth="1"/>
    <col min="3803" max="3803" width="20.85546875" style="2" customWidth="1"/>
    <col min="3804" max="3804" width="20.7109375" style="2" customWidth="1"/>
    <col min="3805" max="3805" width="16.140625" style="2" customWidth="1"/>
    <col min="3806" max="3806" width="20" style="2" customWidth="1"/>
    <col min="3807" max="3807" width="18" style="2" customWidth="1"/>
    <col min="3808" max="3808" width="12.42578125" style="2" customWidth="1"/>
    <col min="3809" max="3809" width="13.28515625" style="2" customWidth="1"/>
    <col min="3810" max="3810" width="28.5703125" style="2" customWidth="1"/>
    <col min="3811" max="3811" width="18.5703125" style="2" customWidth="1"/>
    <col min="3812" max="3815" width="12.7109375" style="2" customWidth="1"/>
    <col min="3816" max="3816" width="13.28515625" style="2" customWidth="1"/>
    <col min="3817" max="3817" width="25.7109375" style="2" customWidth="1"/>
    <col min="3818" max="3818" width="16.7109375" style="2" bestFit="1" customWidth="1"/>
    <col min="3819" max="3819" width="16.85546875" style="2" bestFit="1" customWidth="1"/>
    <col min="3820" max="3820" width="13.5703125" style="2" bestFit="1" customWidth="1"/>
    <col min="3821" max="3821" width="40.42578125" style="2" bestFit="1" customWidth="1"/>
    <col min="3822" max="3823" width="15.7109375" style="2" bestFit="1" customWidth="1"/>
    <col min="3824" max="4056" width="11" style="2"/>
    <col min="4057" max="4057" width="1.85546875" style="2" customWidth="1"/>
    <col min="4058" max="4058" width="23.42578125" style="2" customWidth="1"/>
    <col min="4059" max="4059" width="20.85546875" style="2" customWidth="1"/>
    <col min="4060" max="4060" width="20.7109375" style="2" customWidth="1"/>
    <col min="4061" max="4061" width="16.140625" style="2" customWidth="1"/>
    <col min="4062" max="4062" width="20" style="2" customWidth="1"/>
    <col min="4063" max="4063" width="18" style="2" customWidth="1"/>
    <col min="4064" max="4064" width="12.42578125" style="2" customWidth="1"/>
    <col min="4065" max="4065" width="13.28515625" style="2" customWidth="1"/>
    <col min="4066" max="4066" width="28.5703125" style="2" customWidth="1"/>
    <col min="4067" max="4067" width="18.5703125" style="2" customWidth="1"/>
    <col min="4068" max="4071" width="12.7109375" style="2" customWidth="1"/>
    <col min="4072" max="4072" width="13.28515625" style="2" customWidth="1"/>
    <col min="4073" max="4073" width="25.7109375" style="2" customWidth="1"/>
    <col min="4074" max="4074" width="16.7109375" style="2" bestFit="1" customWidth="1"/>
    <col min="4075" max="4075" width="16.85546875" style="2" bestFit="1" customWidth="1"/>
    <col min="4076" max="4076" width="13.5703125" style="2" bestFit="1" customWidth="1"/>
    <col min="4077" max="4077" width="40.42578125" style="2" bestFit="1" customWidth="1"/>
    <col min="4078" max="4079" width="15.7109375" style="2" bestFit="1" customWidth="1"/>
    <col min="4080" max="4312" width="11" style="2"/>
    <col min="4313" max="4313" width="1.85546875" style="2" customWidth="1"/>
    <col min="4314" max="4314" width="23.42578125" style="2" customWidth="1"/>
    <col min="4315" max="4315" width="20.85546875" style="2" customWidth="1"/>
    <col min="4316" max="4316" width="20.7109375" style="2" customWidth="1"/>
    <col min="4317" max="4317" width="16.140625" style="2" customWidth="1"/>
    <col min="4318" max="4318" width="20" style="2" customWidth="1"/>
    <col min="4319" max="4319" width="18" style="2" customWidth="1"/>
    <col min="4320" max="4320" width="12.42578125" style="2" customWidth="1"/>
    <col min="4321" max="4321" width="13.28515625" style="2" customWidth="1"/>
    <col min="4322" max="4322" width="28.5703125" style="2" customWidth="1"/>
    <col min="4323" max="4323" width="18.5703125" style="2" customWidth="1"/>
    <col min="4324" max="4327" width="12.7109375" style="2" customWidth="1"/>
    <col min="4328" max="4328" width="13.28515625" style="2" customWidth="1"/>
    <col min="4329" max="4329" width="25.7109375" style="2" customWidth="1"/>
    <col min="4330" max="4330" width="16.7109375" style="2" bestFit="1" customWidth="1"/>
    <col min="4331" max="4331" width="16.85546875" style="2" bestFit="1" customWidth="1"/>
    <col min="4332" max="4332" width="13.5703125" style="2" bestFit="1" customWidth="1"/>
    <col min="4333" max="4333" width="40.42578125" style="2" bestFit="1" customWidth="1"/>
    <col min="4334" max="4335" width="15.7109375" style="2" bestFit="1" customWidth="1"/>
    <col min="4336" max="4568" width="11" style="2"/>
    <col min="4569" max="4569" width="1.85546875" style="2" customWidth="1"/>
    <col min="4570" max="4570" width="23.42578125" style="2" customWidth="1"/>
    <col min="4571" max="4571" width="20.85546875" style="2" customWidth="1"/>
    <col min="4572" max="4572" width="20.7109375" style="2" customWidth="1"/>
    <col min="4573" max="4573" width="16.140625" style="2" customWidth="1"/>
    <col min="4574" max="4574" width="20" style="2" customWidth="1"/>
    <col min="4575" max="4575" width="18" style="2" customWidth="1"/>
    <col min="4576" max="4576" width="12.42578125" style="2" customWidth="1"/>
    <col min="4577" max="4577" width="13.28515625" style="2" customWidth="1"/>
    <col min="4578" max="4578" width="28.5703125" style="2" customWidth="1"/>
    <col min="4579" max="4579" width="18.5703125" style="2" customWidth="1"/>
    <col min="4580" max="4583" width="12.7109375" style="2" customWidth="1"/>
    <col min="4584" max="4584" width="13.28515625" style="2" customWidth="1"/>
    <col min="4585" max="4585" width="25.7109375" style="2" customWidth="1"/>
    <col min="4586" max="4586" width="16.7109375" style="2" bestFit="1" customWidth="1"/>
    <col min="4587" max="4587" width="16.85546875" style="2" bestFit="1" customWidth="1"/>
    <col min="4588" max="4588" width="13.5703125" style="2" bestFit="1" customWidth="1"/>
    <col min="4589" max="4589" width="40.42578125" style="2" bestFit="1" customWidth="1"/>
    <col min="4590" max="4591" width="15.7109375" style="2" bestFit="1" customWidth="1"/>
    <col min="4592" max="4824" width="11" style="2"/>
    <col min="4825" max="4825" width="1.85546875" style="2" customWidth="1"/>
    <col min="4826" max="4826" width="23.42578125" style="2" customWidth="1"/>
    <col min="4827" max="4827" width="20.85546875" style="2" customWidth="1"/>
    <col min="4828" max="4828" width="20.7109375" style="2" customWidth="1"/>
    <col min="4829" max="4829" width="16.140625" style="2" customWidth="1"/>
    <col min="4830" max="4830" width="20" style="2" customWidth="1"/>
    <col min="4831" max="4831" width="18" style="2" customWidth="1"/>
    <col min="4832" max="4832" width="12.42578125" style="2" customWidth="1"/>
    <col min="4833" max="4833" width="13.28515625" style="2" customWidth="1"/>
    <col min="4834" max="4834" width="28.5703125" style="2" customWidth="1"/>
    <col min="4835" max="4835" width="18.5703125" style="2" customWidth="1"/>
    <col min="4836" max="4839" width="12.7109375" style="2" customWidth="1"/>
    <col min="4840" max="4840" width="13.28515625" style="2" customWidth="1"/>
    <col min="4841" max="4841" width="25.7109375" style="2" customWidth="1"/>
    <col min="4842" max="4842" width="16.7109375" style="2" bestFit="1" customWidth="1"/>
    <col min="4843" max="4843" width="16.85546875" style="2" bestFit="1" customWidth="1"/>
    <col min="4844" max="4844" width="13.5703125" style="2" bestFit="1" customWidth="1"/>
    <col min="4845" max="4845" width="40.42578125" style="2" bestFit="1" customWidth="1"/>
    <col min="4846" max="4847" width="15.7109375" style="2" bestFit="1" customWidth="1"/>
    <col min="4848" max="5080" width="11" style="2"/>
    <col min="5081" max="5081" width="1.85546875" style="2" customWidth="1"/>
    <col min="5082" max="5082" width="23.42578125" style="2" customWidth="1"/>
    <col min="5083" max="5083" width="20.85546875" style="2" customWidth="1"/>
    <col min="5084" max="5084" width="20.7109375" style="2" customWidth="1"/>
    <col min="5085" max="5085" width="16.140625" style="2" customWidth="1"/>
    <col min="5086" max="5086" width="20" style="2" customWidth="1"/>
    <col min="5087" max="5087" width="18" style="2" customWidth="1"/>
    <col min="5088" max="5088" width="12.42578125" style="2" customWidth="1"/>
    <col min="5089" max="5089" width="13.28515625" style="2" customWidth="1"/>
    <col min="5090" max="5090" width="28.5703125" style="2" customWidth="1"/>
    <col min="5091" max="5091" width="18.5703125" style="2" customWidth="1"/>
    <col min="5092" max="5095" width="12.7109375" style="2" customWidth="1"/>
    <col min="5096" max="5096" width="13.28515625" style="2" customWidth="1"/>
    <col min="5097" max="5097" width="25.7109375" style="2" customWidth="1"/>
    <col min="5098" max="5098" width="16.7109375" style="2" bestFit="1" customWidth="1"/>
    <col min="5099" max="5099" width="16.85546875" style="2" bestFit="1" customWidth="1"/>
    <col min="5100" max="5100" width="13.5703125" style="2" bestFit="1" customWidth="1"/>
    <col min="5101" max="5101" width="40.42578125" style="2" bestFit="1" customWidth="1"/>
    <col min="5102" max="5103" width="15.7109375" style="2" bestFit="1" customWidth="1"/>
    <col min="5104" max="5336" width="11" style="2"/>
    <col min="5337" max="5337" width="1.85546875" style="2" customWidth="1"/>
    <col min="5338" max="5338" width="23.42578125" style="2" customWidth="1"/>
    <col min="5339" max="5339" width="20.85546875" style="2" customWidth="1"/>
    <col min="5340" max="5340" width="20.7109375" style="2" customWidth="1"/>
    <col min="5341" max="5341" width="16.140625" style="2" customWidth="1"/>
    <col min="5342" max="5342" width="20" style="2" customWidth="1"/>
    <col min="5343" max="5343" width="18" style="2" customWidth="1"/>
    <col min="5344" max="5344" width="12.42578125" style="2" customWidth="1"/>
    <col min="5345" max="5345" width="13.28515625" style="2" customWidth="1"/>
    <col min="5346" max="5346" width="28.5703125" style="2" customWidth="1"/>
    <col min="5347" max="5347" width="18.5703125" style="2" customWidth="1"/>
    <col min="5348" max="5351" width="12.7109375" style="2" customWidth="1"/>
    <col min="5352" max="5352" width="13.28515625" style="2" customWidth="1"/>
    <col min="5353" max="5353" width="25.7109375" style="2" customWidth="1"/>
    <col min="5354" max="5354" width="16.7109375" style="2" bestFit="1" customWidth="1"/>
    <col min="5355" max="5355" width="16.85546875" style="2" bestFit="1" customWidth="1"/>
    <col min="5356" max="5356" width="13.5703125" style="2" bestFit="1" customWidth="1"/>
    <col min="5357" max="5357" width="40.42578125" style="2" bestFit="1" customWidth="1"/>
    <col min="5358" max="5359" width="15.7109375" style="2" bestFit="1" customWidth="1"/>
    <col min="5360" max="5592" width="11" style="2"/>
    <col min="5593" max="5593" width="1.85546875" style="2" customWidth="1"/>
    <col min="5594" max="5594" width="23.42578125" style="2" customWidth="1"/>
    <col min="5595" max="5595" width="20.85546875" style="2" customWidth="1"/>
    <col min="5596" max="5596" width="20.7109375" style="2" customWidth="1"/>
    <col min="5597" max="5597" width="16.140625" style="2" customWidth="1"/>
    <col min="5598" max="5598" width="20" style="2" customWidth="1"/>
    <col min="5599" max="5599" width="18" style="2" customWidth="1"/>
    <col min="5600" max="5600" width="12.42578125" style="2" customWidth="1"/>
    <col min="5601" max="5601" width="13.28515625" style="2" customWidth="1"/>
    <col min="5602" max="5602" width="28.5703125" style="2" customWidth="1"/>
    <col min="5603" max="5603" width="18.5703125" style="2" customWidth="1"/>
    <col min="5604" max="5607" width="12.7109375" style="2" customWidth="1"/>
    <col min="5608" max="5608" width="13.28515625" style="2" customWidth="1"/>
    <col min="5609" max="5609" width="25.7109375" style="2" customWidth="1"/>
    <col min="5610" max="5610" width="16.7109375" style="2" bestFit="1" customWidth="1"/>
    <col min="5611" max="5611" width="16.85546875" style="2" bestFit="1" customWidth="1"/>
    <col min="5612" max="5612" width="13.5703125" style="2" bestFit="1" customWidth="1"/>
    <col min="5613" max="5613" width="40.42578125" style="2" bestFit="1" customWidth="1"/>
    <col min="5614" max="5615" width="15.7109375" style="2" bestFit="1" customWidth="1"/>
    <col min="5616" max="5848" width="11" style="2"/>
    <col min="5849" max="5849" width="1.85546875" style="2" customWidth="1"/>
    <col min="5850" max="5850" width="23.42578125" style="2" customWidth="1"/>
    <col min="5851" max="5851" width="20.85546875" style="2" customWidth="1"/>
    <col min="5852" max="5852" width="20.7109375" style="2" customWidth="1"/>
    <col min="5853" max="5853" width="16.140625" style="2" customWidth="1"/>
    <col min="5854" max="5854" width="20" style="2" customWidth="1"/>
    <col min="5855" max="5855" width="18" style="2" customWidth="1"/>
    <col min="5856" max="5856" width="12.42578125" style="2" customWidth="1"/>
    <col min="5857" max="5857" width="13.28515625" style="2" customWidth="1"/>
    <col min="5858" max="5858" width="28.5703125" style="2" customWidth="1"/>
    <col min="5859" max="5859" width="18.5703125" style="2" customWidth="1"/>
    <col min="5860" max="5863" width="12.7109375" style="2" customWidth="1"/>
    <col min="5864" max="5864" width="13.28515625" style="2" customWidth="1"/>
    <col min="5865" max="5865" width="25.7109375" style="2" customWidth="1"/>
    <col min="5866" max="5866" width="16.7109375" style="2" bestFit="1" customWidth="1"/>
    <col min="5867" max="5867" width="16.85546875" style="2" bestFit="1" customWidth="1"/>
    <col min="5868" max="5868" width="13.5703125" style="2" bestFit="1" customWidth="1"/>
    <col min="5869" max="5869" width="40.42578125" style="2" bestFit="1" customWidth="1"/>
    <col min="5870" max="5871" width="15.7109375" style="2" bestFit="1" customWidth="1"/>
    <col min="5872" max="6104" width="11" style="2"/>
    <col min="6105" max="6105" width="1.85546875" style="2" customWidth="1"/>
    <col min="6106" max="6106" width="23.42578125" style="2" customWidth="1"/>
    <col min="6107" max="6107" width="20.85546875" style="2" customWidth="1"/>
    <col min="6108" max="6108" width="20.7109375" style="2" customWidth="1"/>
    <col min="6109" max="6109" width="16.140625" style="2" customWidth="1"/>
    <col min="6110" max="6110" width="20" style="2" customWidth="1"/>
    <col min="6111" max="6111" width="18" style="2" customWidth="1"/>
    <col min="6112" max="6112" width="12.42578125" style="2" customWidth="1"/>
    <col min="6113" max="6113" width="13.28515625" style="2" customWidth="1"/>
    <col min="6114" max="6114" width="28.5703125" style="2" customWidth="1"/>
    <col min="6115" max="6115" width="18.5703125" style="2" customWidth="1"/>
    <col min="6116" max="6119" width="12.7109375" style="2" customWidth="1"/>
    <col min="6120" max="6120" width="13.28515625" style="2" customWidth="1"/>
    <col min="6121" max="6121" width="25.7109375" style="2" customWidth="1"/>
    <col min="6122" max="6122" width="16.7109375" style="2" bestFit="1" customWidth="1"/>
    <col min="6123" max="6123" width="16.85546875" style="2" bestFit="1" customWidth="1"/>
    <col min="6124" max="6124" width="13.5703125" style="2" bestFit="1" customWidth="1"/>
    <col min="6125" max="6125" width="40.42578125" style="2" bestFit="1" customWidth="1"/>
    <col min="6126" max="6127" width="15.7109375" style="2" bestFit="1" customWidth="1"/>
    <col min="6128" max="6360" width="11" style="2"/>
    <col min="6361" max="6361" width="1.85546875" style="2" customWidth="1"/>
    <col min="6362" max="6362" width="23.42578125" style="2" customWidth="1"/>
    <col min="6363" max="6363" width="20.85546875" style="2" customWidth="1"/>
    <col min="6364" max="6364" width="20.7109375" style="2" customWidth="1"/>
    <col min="6365" max="6365" width="16.140625" style="2" customWidth="1"/>
    <col min="6366" max="6366" width="20" style="2" customWidth="1"/>
    <col min="6367" max="6367" width="18" style="2" customWidth="1"/>
    <col min="6368" max="6368" width="12.42578125" style="2" customWidth="1"/>
    <col min="6369" max="6369" width="13.28515625" style="2" customWidth="1"/>
    <col min="6370" max="6370" width="28.5703125" style="2" customWidth="1"/>
    <col min="6371" max="6371" width="18.5703125" style="2" customWidth="1"/>
    <col min="6372" max="6375" width="12.7109375" style="2" customWidth="1"/>
    <col min="6376" max="6376" width="13.28515625" style="2" customWidth="1"/>
    <col min="6377" max="6377" width="25.7109375" style="2" customWidth="1"/>
    <col min="6378" max="6378" width="16.7109375" style="2" bestFit="1" customWidth="1"/>
    <col min="6379" max="6379" width="16.85546875" style="2" bestFit="1" customWidth="1"/>
    <col min="6380" max="6380" width="13.5703125" style="2" bestFit="1" customWidth="1"/>
    <col min="6381" max="6381" width="40.42578125" style="2" bestFit="1" customWidth="1"/>
    <col min="6382" max="6383" width="15.7109375" style="2" bestFit="1" customWidth="1"/>
    <col min="6384" max="6616" width="11" style="2"/>
    <col min="6617" max="6617" width="1.85546875" style="2" customWidth="1"/>
    <col min="6618" max="6618" width="23.42578125" style="2" customWidth="1"/>
    <col min="6619" max="6619" width="20.85546875" style="2" customWidth="1"/>
    <col min="6620" max="6620" width="20.7109375" style="2" customWidth="1"/>
    <col min="6621" max="6621" width="16.140625" style="2" customWidth="1"/>
    <col min="6622" max="6622" width="20" style="2" customWidth="1"/>
    <col min="6623" max="6623" width="18" style="2" customWidth="1"/>
    <col min="6624" max="6624" width="12.42578125" style="2" customWidth="1"/>
    <col min="6625" max="6625" width="13.28515625" style="2" customWidth="1"/>
    <col min="6626" max="6626" width="28.5703125" style="2" customWidth="1"/>
    <col min="6627" max="6627" width="18.5703125" style="2" customWidth="1"/>
    <col min="6628" max="6631" width="12.7109375" style="2" customWidth="1"/>
    <col min="6632" max="6632" width="13.28515625" style="2" customWidth="1"/>
    <col min="6633" max="6633" width="25.7109375" style="2" customWidth="1"/>
    <col min="6634" max="6634" width="16.7109375" style="2" bestFit="1" customWidth="1"/>
    <col min="6635" max="6635" width="16.85546875" style="2" bestFit="1" customWidth="1"/>
    <col min="6636" max="6636" width="13.5703125" style="2" bestFit="1" customWidth="1"/>
    <col min="6637" max="6637" width="40.42578125" style="2" bestFit="1" customWidth="1"/>
    <col min="6638" max="6639" width="15.7109375" style="2" bestFit="1" customWidth="1"/>
    <col min="6640" max="6872" width="11" style="2"/>
    <col min="6873" max="6873" width="1.85546875" style="2" customWidth="1"/>
    <col min="6874" max="6874" width="23.42578125" style="2" customWidth="1"/>
    <col min="6875" max="6875" width="20.85546875" style="2" customWidth="1"/>
    <col min="6876" max="6876" width="20.7109375" style="2" customWidth="1"/>
    <col min="6877" max="6877" width="16.140625" style="2" customWidth="1"/>
    <col min="6878" max="6878" width="20" style="2" customWidth="1"/>
    <col min="6879" max="6879" width="18" style="2" customWidth="1"/>
    <col min="6880" max="6880" width="12.42578125" style="2" customWidth="1"/>
    <col min="6881" max="6881" width="13.28515625" style="2" customWidth="1"/>
    <col min="6882" max="6882" width="28.5703125" style="2" customWidth="1"/>
    <col min="6883" max="6883" width="18.5703125" style="2" customWidth="1"/>
    <col min="6884" max="6887" width="12.7109375" style="2" customWidth="1"/>
    <col min="6888" max="6888" width="13.28515625" style="2" customWidth="1"/>
    <col min="6889" max="6889" width="25.7109375" style="2" customWidth="1"/>
    <col min="6890" max="6890" width="16.7109375" style="2" bestFit="1" customWidth="1"/>
    <col min="6891" max="6891" width="16.85546875" style="2" bestFit="1" customWidth="1"/>
    <col min="6892" max="6892" width="13.5703125" style="2" bestFit="1" customWidth="1"/>
    <col min="6893" max="6893" width="40.42578125" style="2" bestFit="1" customWidth="1"/>
    <col min="6894" max="6895" width="15.7109375" style="2" bestFit="1" customWidth="1"/>
    <col min="6896" max="7128" width="11" style="2"/>
    <col min="7129" max="7129" width="1.85546875" style="2" customWidth="1"/>
    <col min="7130" max="7130" width="23.42578125" style="2" customWidth="1"/>
    <col min="7131" max="7131" width="20.85546875" style="2" customWidth="1"/>
    <col min="7132" max="7132" width="20.7109375" style="2" customWidth="1"/>
    <col min="7133" max="7133" width="16.140625" style="2" customWidth="1"/>
    <col min="7134" max="7134" width="20" style="2" customWidth="1"/>
    <col min="7135" max="7135" width="18" style="2" customWidth="1"/>
    <col min="7136" max="7136" width="12.42578125" style="2" customWidth="1"/>
    <col min="7137" max="7137" width="13.28515625" style="2" customWidth="1"/>
    <col min="7138" max="7138" width="28.5703125" style="2" customWidth="1"/>
    <col min="7139" max="7139" width="18.5703125" style="2" customWidth="1"/>
    <col min="7140" max="7143" width="12.7109375" style="2" customWidth="1"/>
    <col min="7144" max="7144" width="13.28515625" style="2" customWidth="1"/>
    <col min="7145" max="7145" width="25.7109375" style="2" customWidth="1"/>
    <col min="7146" max="7146" width="16.7109375" style="2" bestFit="1" customWidth="1"/>
    <col min="7147" max="7147" width="16.85546875" style="2" bestFit="1" customWidth="1"/>
    <col min="7148" max="7148" width="13.5703125" style="2" bestFit="1" customWidth="1"/>
    <col min="7149" max="7149" width="40.42578125" style="2" bestFit="1" customWidth="1"/>
    <col min="7150" max="7151" width="15.7109375" style="2" bestFit="1" customWidth="1"/>
    <col min="7152" max="7384" width="11" style="2"/>
    <col min="7385" max="7385" width="1.85546875" style="2" customWidth="1"/>
    <col min="7386" max="7386" width="23.42578125" style="2" customWidth="1"/>
    <col min="7387" max="7387" width="20.85546875" style="2" customWidth="1"/>
    <col min="7388" max="7388" width="20.7109375" style="2" customWidth="1"/>
    <col min="7389" max="7389" width="16.140625" style="2" customWidth="1"/>
    <col min="7390" max="7390" width="20" style="2" customWidth="1"/>
    <col min="7391" max="7391" width="18" style="2" customWidth="1"/>
    <col min="7392" max="7392" width="12.42578125" style="2" customWidth="1"/>
    <col min="7393" max="7393" width="13.28515625" style="2" customWidth="1"/>
    <col min="7394" max="7394" width="28.5703125" style="2" customWidth="1"/>
    <col min="7395" max="7395" width="18.5703125" style="2" customWidth="1"/>
    <col min="7396" max="7399" width="12.7109375" style="2" customWidth="1"/>
    <col min="7400" max="7400" width="13.28515625" style="2" customWidth="1"/>
    <col min="7401" max="7401" width="25.7109375" style="2" customWidth="1"/>
    <col min="7402" max="7402" width="16.7109375" style="2" bestFit="1" customWidth="1"/>
    <col min="7403" max="7403" width="16.85546875" style="2" bestFit="1" customWidth="1"/>
    <col min="7404" max="7404" width="13.5703125" style="2" bestFit="1" customWidth="1"/>
    <col min="7405" max="7405" width="40.42578125" style="2" bestFit="1" customWidth="1"/>
    <col min="7406" max="7407" width="15.7109375" style="2" bestFit="1" customWidth="1"/>
    <col min="7408" max="7640" width="11" style="2"/>
    <col min="7641" max="7641" width="1.85546875" style="2" customWidth="1"/>
    <col min="7642" max="7642" width="23.42578125" style="2" customWidth="1"/>
    <col min="7643" max="7643" width="20.85546875" style="2" customWidth="1"/>
    <col min="7644" max="7644" width="20.7109375" style="2" customWidth="1"/>
    <col min="7645" max="7645" width="16.140625" style="2" customWidth="1"/>
    <col min="7646" max="7646" width="20" style="2" customWidth="1"/>
    <col min="7647" max="7647" width="18" style="2" customWidth="1"/>
    <col min="7648" max="7648" width="12.42578125" style="2" customWidth="1"/>
    <col min="7649" max="7649" width="13.28515625" style="2" customWidth="1"/>
    <col min="7650" max="7650" width="28.5703125" style="2" customWidth="1"/>
    <col min="7651" max="7651" width="18.5703125" style="2" customWidth="1"/>
    <col min="7652" max="7655" width="12.7109375" style="2" customWidth="1"/>
    <col min="7656" max="7656" width="13.28515625" style="2" customWidth="1"/>
    <col min="7657" max="7657" width="25.7109375" style="2" customWidth="1"/>
    <col min="7658" max="7658" width="16.7109375" style="2" bestFit="1" customWidth="1"/>
    <col min="7659" max="7659" width="16.85546875" style="2" bestFit="1" customWidth="1"/>
    <col min="7660" max="7660" width="13.5703125" style="2" bestFit="1" customWidth="1"/>
    <col min="7661" max="7661" width="40.42578125" style="2" bestFit="1" customWidth="1"/>
    <col min="7662" max="7663" width="15.7109375" style="2" bestFit="1" customWidth="1"/>
    <col min="7664" max="7896" width="11" style="2"/>
    <col min="7897" max="7897" width="1.85546875" style="2" customWidth="1"/>
    <col min="7898" max="7898" width="23.42578125" style="2" customWidth="1"/>
    <col min="7899" max="7899" width="20.85546875" style="2" customWidth="1"/>
    <col min="7900" max="7900" width="20.7109375" style="2" customWidth="1"/>
    <col min="7901" max="7901" width="16.140625" style="2" customWidth="1"/>
    <col min="7902" max="7902" width="20" style="2" customWidth="1"/>
    <col min="7903" max="7903" width="18" style="2" customWidth="1"/>
    <col min="7904" max="7904" width="12.42578125" style="2" customWidth="1"/>
    <col min="7905" max="7905" width="13.28515625" style="2" customWidth="1"/>
    <col min="7906" max="7906" width="28.5703125" style="2" customWidth="1"/>
    <col min="7907" max="7907" width="18.5703125" style="2" customWidth="1"/>
    <col min="7908" max="7911" width="12.7109375" style="2" customWidth="1"/>
    <col min="7912" max="7912" width="13.28515625" style="2" customWidth="1"/>
    <col min="7913" max="7913" width="25.7109375" style="2" customWidth="1"/>
    <col min="7914" max="7914" width="16.7109375" style="2" bestFit="1" customWidth="1"/>
    <col min="7915" max="7915" width="16.85546875" style="2" bestFit="1" customWidth="1"/>
    <col min="7916" max="7916" width="13.5703125" style="2" bestFit="1" customWidth="1"/>
    <col min="7917" max="7917" width="40.42578125" style="2" bestFit="1" customWidth="1"/>
    <col min="7918" max="7919" width="15.7109375" style="2" bestFit="1" customWidth="1"/>
    <col min="7920" max="8152" width="11" style="2"/>
    <col min="8153" max="8153" width="1.85546875" style="2" customWidth="1"/>
    <col min="8154" max="8154" width="23.42578125" style="2" customWidth="1"/>
    <col min="8155" max="8155" width="20.85546875" style="2" customWidth="1"/>
    <col min="8156" max="8156" width="20.7109375" style="2" customWidth="1"/>
    <col min="8157" max="8157" width="16.140625" style="2" customWidth="1"/>
    <col min="8158" max="8158" width="20" style="2" customWidth="1"/>
    <col min="8159" max="8159" width="18" style="2" customWidth="1"/>
    <col min="8160" max="8160" width="12.42578125" style="2" customWidth="1"/>
    <col min="8161" max="8161" width="13.28515625" style="2" customWidth="1"/>
    <col min="8162" max="8162" width="28.5703125" style="2" customWidth="1"/>
    <col min="8163" max="8163" width="18.5703125" style="2" customWidth="1"/>
    <col min="8164" max="8167" width="12.7109375" style="2" customWidth="1"/>
    <col min="8168" max="8168" width="13.28515625" style="2" customWidth="1"/>
    <col min="8169" max="8169" width="25.7109375" style="2" customWidth="1"/>
    <col min="8170" max="8170" width="16.7109375" style="2" bestFit="1" customWidth="1"/>
    <col min="8171" max="8171" width="16.85546875" style="2" bestFit="1" customWidth="1"/>
    <col min="8172" max="8172" width="13.5703125" style="2" bestFit="1" customWidth="1"/>
    <col min="8173" max="8173" width="40.42578125" style="2" bestFit="1" customWidth="1"/>
    <col min="8174" max="8175" width="15.7109375" style="2" bestFit="1" customWidth="1"/>
    <col min="8176" max="8408" width="11" style="2"/>
    <col min="8409" max="8409" width="1.85546875" style="2" customWidth="1"/>
    <col min="8410" max="8410" width="23.42578125" style="2" customWidth="1"/>
    <col min="8411" max="8411" width="20.85546875" style="2" customWidth="1"/>
    <col min="8412" max="8412" width="20.7109375" style="2" customWidth="1"/>
    <col min="8413" max="8413" width="16.140625" style="2" customWidth="1"/>
    <col min="8414" max="8414" width="20" style="2" customWidth="1"/>
    <col min="8415" max="8415" width="18" style="2" customWidth="1"/>
    <col min="8416" max="8416" width="12.42578125" style="2" customWidth="1"/>
    <col min="8417" max="8417" width="13.28515625" style="2" customWidth="1"/>
    <col min="8418" max="8418" width="28.5703125" style="2" customWidth="1"/>
    <col min="8419" max="8419" width="18.5703125" style="2" customWidth="1"/>
    <col min="8420" max="8423" width="12.7109375" style="2" customWidth="1"/>
    <col min="8424" max="8424" width="13.28515625" style="2" customWidth="1"/>
    <col min="8425" max="8425" width="25.7109375" style="2" customWidth="1"/>
    <col min="8426" max="8426" width="16.7109375" style="2" bestFit="1" customWidth="1"/>
    <col min="8427" max="8427" width="16.85546875" style="2" bestFit="1" customWidth="1"/>
    <col min="8428" max="8428" width="13.5703125" style="2" bestFit="1" customWidth="1"/>
    <col min="8429" max="8429" width="40.42578125" style="2" bestFit="1" customWidth="1"/>
    <col min="8430" max="8431" width="15.7109375" style="2" bestFit="1" customWidth="1"/>
    <col min="8432" max="8664" width="11" style="2"/>
    <col min="8665" max="8665" width="1.85546875" style="2" customWidth="1"/>
    <col min="8666" max="8666" width="23.42578125" style="2" customWidth="1"/>
    <col min="8667" max="8667" width="20.85546875" style="2" customWidth="1"/>
    <col min="8668" max="8668" width="20.7109375" style="2" customWidth="1"/>
    <col min="8669" max="8669" width="16.140625" style="2" customWidth="1"/>
    <col min="8670" max="8670" width="20" style="2" customWidth="1"/>
    <col min="8671" max="8671" width="18" style="2" customWidth="1"/>
    <col min="8672" max="8672" width="12.42578125" style="2" customWidth="1"/>
    <col min="8673" max="8673" width="13.28515625" style="2" customWidth="1"/>
    <col min="8674" max="8674" width="28.5703125" style="2" customWidth="1"/>
    <col min="8675" max="8675" width="18.5703125" style="2" customWidth="1"/>
    <col min="8676" max="8679" width="12.7109375" style="2" customWidth="1"/>
    <col min="8680" max="8680" width="13.28515625" style="2" customWidth="1"/>
    <col min="8681" max="8681" width="25.7109375" style="2" customWidth="1"/>
    <col min="8682" max="8682" width="16.7109375" style="2" bestFit="1" customWidth="1"/>
    <col min="8683" max="8683" width="16.85546875" style="2" bestFit="1" customWidth="1"/>
    <col min="8684" max="8684" width="13.5703125" style="2" bestFit="1" customWidth="1"/>
    <col min="8685" max="8685" width="40.42578125" style="2" bestFit="1" customWidth="1"/>
    <col min="8686" max="8687" width="15.7109375" style="2" bestFit="1" customWidth="1"/>
    <col min="8688" max="8920" width="11" style="2"/>
    <col min="8921" max="8921" width="1.85546875" style="2" customWidth="1"/>
    <col min="8922" max="8922" width="23.42578125" style="2" customWidth="1"/>
    <col min="8923" max="8923" width="20.85546875" style="2" customWidth="1"/>
    <col min="8924" max="8924" width="20.7109375" style="2" customWidth="1"/>
    <col min="8925" max="8925" width="16.140625" style="2" customWidth="1"/>
    <col min="8926" max="8926" width="20" style="2" customWidth="1"/>
    <col min="8927" max="8927" width="18" style="2" customWidth="1"/>
    <col min="8928" max="8928" width="12.42578125" style="2" customWidth="1"/>
    <col min="8929" max="8929" width="13.28515625" style="2" customWidth="1"/>
    <col min="8930" max="8930" width="28.5703125" style="2" customWidth="1"/>
    <col min="8931" max="8931" width="18.5703125" style="2" customWidth="1"/>
    <col min="8932" max="8935" width="12.7109375" style="2" customWidth="1"/>
    <col min="8936" max="8936" width="13.28515625" style="2" customWidth="1"/>
    <col min="8937" max="8937" width="25.7109375" style="2" customWidth="1"/>
    <col min="8938" max="8938" width="16.7109375" style="2" bestFit="1" customWidth="1"/>
    <col min="8939" max="8939" width="16.85546875" style="2" bestFit="1" customWidth="1"/>
    <col min="8940" max="8940" width="13.5703125" style="2" bestFit="1" customWidth="1"/>
    <col min="8941" max="8941" width="40.42578125" style="2" bestFit="1" customWidth="1"/>
    <col min="8942" max="8943" width="15.7109375" style="2" bestFit="1" customWidth="1"/>
    <col min="8944" max="9176" width="11" style="2"/>
    <col min="9177" max="9177" width="1.85546875" style="2" customWidth="1"/>
    <col min="9178" max="9178" width="23.42578125" style="2" customWidth="1"/>
    <col min="9179" max="9179" width="20.85546875" style="2" customWidth="1"/>
    <col min="9180" max="9180" width="20.7109375" style="2" customWidth="1"/>
    <col min="9181" max="9181" width="16.140625" style="2" customWidth="1"/>
    <col min="9182" max="9182" width="20" style="2" customWidth="1"/>
    <col min="9183" max="9183" width="18" style="2" customWidth="1"/>
    <col min="9184" max="9184" width="12.42578125" style="2" customWidth="1"/>
    <col min="9185" max="9185" width="13.28515625" style="2" customWidth="1"/>
    <col min="9186" max="9186" width="28.5703125" style="2" customWidth="1"/>
    <col min="9187" max="9187" width="18.5703125" style="2" customWidth="1"/>
    <col min="9188" max="9191" width="12.7109375" style="2" customWidth="1"/>
    <col min="9192" max="9192" width="13.28515625" style="2" customWidth="1"/>
    <col min="9193" max="9193" width="25.7109375" style="2" customWidth="1"/>
    <col min="9194" max="9194" width="16.7109375" style="2" bestFit="1" customWidth="1"/>
    <col min="9195" max="9195" width="16.85546875" style="2" bestFit="1" customWidth="1"/>
    <col min="9196" max="9196" width="13.5703125" style="2" bestFit="1" customWidth="1"/>
    <col min="9197" max="9197" width="40.42578125" style="2" bestFit="1" customWidth="1"/>
    <col min="9198" max="9199" width="15.7109375" style="2" bestFit="1" customWidth="1"/>
    <col min="9200" max="9432" width="11" style="2"/>
    <col min="9433" max="9433" width="1.85546875" style="2" customWidth="1"/>
    <col min="9434" max="9434" width="23.42578125" style="2" customWidth="1"/>
    <col min="9435" max="9435" width="20.85546875" style="2" customWidth="1"/>
    <col min="9436" max="9436" width="20.7109375" style="2" customWidth="1"/>
    <col min="9437" max="9437" width="16.140625" style="2" customWidth="1"/>
    <col min="9438" max="9438" width="20" style="2" customWidth="1"/>
    <col min="9439" max="9439" width="18" style="2" customWidth="1"/>
    <col min="9440" max="9440" width="12.42578125" style="2" customWidth="1"/>
    <col min="9441" max="9441" width="13.28515625" style="2" customWidth="1"/>
    <col min="9442" max="9442" width="28.5703125" style="2" customWidth="1"/>
    <col min="9443" max="9443" width="18.5703125" style="2" customWidth="1"/>
    <col min="9444" max="9447" width="12.7109375" style="2" customWidth="1"/>
    <col min="9448" max="9448" width="13.28515625" style="2" customWidth="1"/>
    <col min="9449" max="9449" width="25.7109375" style="2" customWidth="1"/>
    <col min="9450" max="9450" width="16.7109375" style="2" bestFit="1" customWidth="1"/>
    <col min="9451" max="9451" width="16.85546875" style="2" bestFit="1" customWidth="1"/>
    <col min="9452" max="9452" width="13.5703125" style="2" bestFit="1" customWidth="1"/>
    <col min="9453" max="9453" width="40.42578125" style="2" bestFit="1" customWidth="1"/>
    <col min="9454" max="9455" width="15.7109375" style="2" bestFit="1" customWidth="1"/>
    <col min="9456" max="9688" width="11" style="2"/>
    <col min="9689" max="9689" width="1.85546875" style="2" customWidth="1"/>
    <col min="9690" max="9690" width="23.42578125" style="2" customWidth="1"/>
    <col min="9691" max="9691" width="20.85546875" style="2" customWidth="1"/>
    <col min="9692" max="9692" width="20.7109375" style="2" customWidth="1"/>
    <col min="9693" max="9693" width="16.140625" style="2" customWidth="1"/>
    <col min="9694" max="9694" width="20" style="2" customWidth="1"/>
    <col min="9695" max="9695" width="18" style="2" customWidth="1"/>
    <col min="9696" max="9696" width="12.42578125" style="2" customWidth="1"/>
    <col min="9697" max="9697" width="13.28515625" style="2" customWidth="1"/>
    <col min="9698" max="9698" width="28.5703125" style="2" customWidth="1"/>
    <col min="9699" max="9699" width="18.5703125" style="2" customWidth="1"/>
    <col min="9700" max="9703" width="12.7109375" style="2" customWidth="1"/>
    <col min="9704" max="9704" width="13.28515625" style="2" customWidth="1"/>
    <col min="9705" max="9705" width="25.7109375" style="2" customWidth="1"/>
    <col min="9706" max="9706" width="16.7109375" style="2" bestFit="1" customWidth="1"/>
    <col min="9707" max="9707" width="16.85546875" style="2" bestFit="1" customWidth="1"/>
    <col min="9708" max="9708" width="13.5703125" style="2" bestFit="1" customWidth="1"/>
    <col min="9709" max="9709" width="40.42578125" style="2" bestFit="1" customWidth="1"/>
    <col min="9710" max="9711" width="15.7109375" style="2" bestFit="1" customWidth="1"/>
    <col min="9712" max="9944" width="11" style="2"/>
    <col min="9945" max="9945" width="1.85546875" style="2" customWidth="1"/>
    <col min="9946" max="9946" width="23.42578125" style="2" customWidth="1"/>
    <col min="9947" max="9947" width="20.85546875" style="2" customWidth="1"/>
    <col min="9948" max="9948" width="20.7109375" style="2" customWidth="1"/>
    <col min="9949" max="9949" width="16.140625" style="2" customWidth="1"/>
    <col min="9950" max="9950" width="20" style="2" customWidth="1"/>
    <col min="9951" max="9951" width="18" style="2" customWidth="1"/>
    <col min="9952" max="9952" width="12.42578125" style="2" customWidth="1"/>
    <col min="9953" max="9953" width="13.28515625" style="2" customWidth="1"/>
    <col min="9954" max="9954" width="28.5703125" style="2" customWidth="1"/>
    <col min="9955" max="9955" width="18.5703125" style="2" customWidth="1"/>
    <col min="9956" max="9959" width="12.7109375" style="2" customWidth="1"/>
    <col min="9960" max="9960" width="13.28515625" style="2" customWidth="1"/>
    <col min="9961" max="9961" width="25.7109375" style="2" customWidth="1"/>
    <col min="9962" max="9962" width="16.7109375" style="2" bestFit="1" customWidth="1"/>
    <col min="9963" max="9963" width="16.85546875" style="2" bestFit="1" customWidth="1"/>
    <col min="9964" max="9964" width="13.5703125" style="2" bestFit="1" customWidth="1"/>
    <col min="9965" max="9965" width="40.42578125" style="2" bestFit="1" customWidth="1"/>
    <col min="9966" max="9967" width="15.7109375" style="2" bestFit="1" customWidth="1"/>
    <col min="9968" max="10200" width="11" style="2"/>
    <col min="10201" max="10201" width="1.85546875" style="2" customWidth="1"/>
    <col min="10202" max="10202" width="23.42578125" style="2" customWidth="1"/>
    <col min="10203" max="10203" width="20.85546875" style="2" customWidth="1"/>
    <col min="10204" max="10204" width="20.7109375" style="2" customWidth="1"/>
    <col min="10205" max="10205" width="16.140625" style="2" customWidth="1"/>
    <col min="10206" max="10206" width="20" style="2" customWidth="1"/>
    <col min="10207" max="10207" width="18" style="2" customWidth="1"/>
    <col min="10208" max="10208" width="12.42578125" style="2" customWidth="1"/>
    <col min="10209" max="10209" width="13.28515625" style="2" customWidth="1"/>
    <col min="10210" max="10210" width="28.5703125" style="2" customWidth="1"/>
    <col min="10211" max="10211" width="18.5703125" style="2" customWidth="1"/>
    <col min="10212" max="10215" width="12.7109375" style="2" customWidth="1"/>
    <col min="10216" max="10216" width="13.28515625" style="2" customWidth="1"/>
    <col min="10217" max="10217" width="25.7109375" style="2" customWidth="1"/>
    <col min="10218" max="10218" width="16.7109375" style="2" bestFit="1" customWidth="1"/>
    <col min="10219" max="10219" width="16.85546875" style="2" bestFit="1" customWidth="1"/>
    <col min="10220" max="10220" width="13.5703125" style="2" bestFit="1" customWidth="1"/>
    <col min="10221" max="10221" width="40.42578125" style="2" bestFit="1" customWidth="1"/>
    <col min="10222" max="10223" width="15.7109375" style="2" bestFit="1" customWidth="1"/>
    <col min="10224" max="10456" width="11" style="2"/>
    <col min="10457" max="10457" width="1.85546875" style="2" customWidth="1"/>
    <col min="10458" max="10458" width="23.42578125" style="2" customWidth="1"/>
    <col min="10459" max="10459" width="20.85546875" style="2" customWidth="1"/>
    <col min="10460" max="10460" width="20.7109375" style="2" customWidth="1"/>
    <col min="10461" max="10461" width="16.140625" style="2" customWidth="1"/>
    <col min="10462" max="10462" width="20" style="2" customWidth="1"/>
    <col min="10463" max="10463" width="18" style="2" customWidth="1"/>
    <col min="10464" max="10464" width="12.42578125" style="2" customWidth="1"/>
    <col min="10465" max="10465" width="13.28515625" style="2" customWidth="1"/>
    <col min="10466" max="10466" width="28.5703125" style="2" customWidth="1"/>
    <col min="10467" max="10467" width="18.5703125" style="2" customWidth="1"/>
    <col min="10468" max="10471" width="12.7109375" style="2" customWidth="1"/>
    <col min="10472" max="10472" width="13.28515625" style="2" customWidth="1"/>
    <col min="10473" max="10473" width="25.7109375" style="2" customWidth="1"/>
    <col min="10474" max="10474" width="16.7109375" style="2" bestFit="1" customWidth="1"/>
    <col min="10475" max="10475" width="16.85546875" style="2" bestFit="1" customWidth="1"/>
    <col min="10476" max="10476" width="13.5703125" style="2" bestFit="1" customWidth="1"/>
    <col min="10477" max="10477" width="40.42578125" style="2" bestFit="1" customWidth="1"/>
    <col min="10478" max="10479" width="15.7109375" style="2" bestFit="1" customWidth="1"/>
    <col min="10480" max="10712" width="11" style="2"/>
    <col min="10713" max="10713" width="1.85546875" style="2" customWidth="1"/>
    <col min="10714" max="10714" width="23.42578125" style="2" customWidth="1"/>
    <col min="10715" max="10715" width="20.85546875" style="2" customWidth="1"/>
    <col min="10716" max="10716" width="20.7109375" style="2" customWidth="1"/>
    <col min="10717" max="10717" width="16.140625" style="2" customWidth="1"/>
    <col min="10718" max="10718" width="20" style="2" customWidth="1"/>
    <col min="10719" max="10719" width="18" style="2" customWidth="1"/>
    <col min="10720" max="10720" width="12.42578125" style="2" customWidth="1"/>
    <col min="10721" max="10721" width="13.28515625" style="2" customWidth="1"/>
    <col min="10722" max="10722" width="28.5703125" style="2" customWidth="1"/>
    <col min="10723" max="10723" width="18.5703125" style="2" customWidth="1"/>
    <col min="10724" max="10727" width="12.7109375" style="2" customWidth="1"/>
    <col min="10728" max="10728" width="13.28515625" style="2" customWidth="1"/>
    <col min="10729" max="10729" width="25.7109375" style="2" customWidth="1"/>
    <col min="10730" max="10730" width="16.7109375" style="2" bestFit="1" customWidth="1"/>
    <col min="10731" max="10731" width="16.85546875" style="2" bestFit="1" customWidth="1"/>
    <col min="10732" max="10732" width="13.5703125" style="2" bestFit="1" customWidth="1"/>
    <col min="10733" max="10733" width="40.42578125" style="2" bestFit="1" customWidth="1"/>
    <col min="10734" max="10735" width="15.7109375" style="2" bestFit="1" customWidth="1"/>
    <col min="10736" max="10968" width="11" style="2"/>
    <col min="10969" max="10969" width="1.85546875" style="2" customWidth="1"/>
    <col min="10970" max="10970" width="23.42578125" style="2" customWidth="1"/>
    <col min="10971" max="10971" width="20.85546875" style="2" customWidth="1"/>
    <col min="10972" max="10972" width="20.7109375" style="2" customWidth="1"/>
    <col min="10973" max="10973" width="16.140625" style="2" customWidth="1"/>
    <col min="10974" max="10974" width="20" style="2" customWidth="1"/>
    <col min="10975" max="10975" width="18" style="2" customWidth="1"/>
    <col min="10976" max="10976" width="12.42578125" style="2" customWidth="1"/>
    <col min="10977" max="10977" width="13.28515625" style="2" customWidth="1"/>
    <col min="10978" max="10978" width="28.5703125" style="2" customWidth="1"/>
    <col min="10979" max="10979" width="18.5703125" style="2" customWidth="1"/>
    <col min="10980" max="10983" width="12.7109375" style="2" customWidth="1"/>
    <col min="10984" max="10984" width="13.28515625" style="2" customWidth="1"/>
    <col min="10985" max="10985" width="25.7109375" style="2" customWidth="1"/>
    <col min="10986" max="10986" width="16.7109375" style="2" bestFit="1" customWidth="1"/>
    <col min="10987" max="10987" width="16.85546875" style="2" bestFit="1" customWidth="1"/>
    <col min="10988" max="10988" width="13.5703125" style="2" bestFit="1" customWidth="1"/>
    <col min="10989" max="10989" width="40.42578125" style="2" bestFit="1" customWidth="1"/>
    <col min="10990" max="10991" width="15.7109375" style="2" bestFit="1" customWidth="1"/>
    <col min="10992" max="11224" width="11" style="2"/>
    <col min="11225" max="11225" width="1.85546875" style="2" customWidth="1"/>
    <col min="11226" max="11226" width="23.42578125" style="2" customWidth="1"/>
    <col min="11227" max="11227" width="20.85546875" style="2" customWidth="1"/>
    <col min="11228" max="11228" width="20.7109375" style="2" customWidth="1"/>
    <col min="11229" max="11229" width="16.140625" style="2" customWidth="1"/>
    <col min="11230" max="11230" width="20" style="2" customWidth="1"/>
    <col min="11231" max="11231" width="18" style="2" customWidth="1"/>
    <col min="11232" max="11232" width="12.42578125" style="2" customWidth="1"/>
    <col min="11233" max="11233" width="13.28515625" style="2" customWidth="1"/>
    <col min="11234" max="11234" width="28.5703125" style="2" customWidth="1"/>
    <col min="11235" max="11235" width="18.5703125" style="2" customWidth="1"/>
    <col min="11236" max="11239" width="12.7109375" style="2" customWidth="1"/>
    <col min="11240" max="11240" width="13.28515625" style="2" customWidth="1"/>
    <col min="11241" max="11241" width="25.7109375" style="2" customWidth="1"/>
    <col min="11242" max="11242" width="16.7109375" style="2" bestFit="1" customWidth="1"/>
    <col min="11243" max="11243" width="16.85546875" style="2" bestFit="1" customWidth="1"/>
    <col min="11244" max="11244" width="13.5703125" style="2" bestFit="1" customWidth="1"/>
    <col min="11245" max="11245" width="40.42578125" style="2" bestFit="1" customWidth="1"/>
    <col min="11246" max="11247" width="15.7109375" style="2" bestFit="1" customWidth="1"/>
    <col min="11248" max="11480" width="11" style="2"/>
    <col min="11481" max="11481" width="1.85546875" style="2" customWidth="1"/>
    <col min="11482" max="11482" width="23.42578125" style="2" customWidth="1"/>
    <col min="11483" max="11483" width="20.85546875" style="2" customWidth="1"/>
    <col min="11484" max="11484" width="20.7109375" style="2" customWidth="1"/>
    <col min="11485" max="11485" width="16.140625" style="2" customWidth="1"/>
    <col min="11486" max="11486" width="20" style="2" customWidth="1"/>
    <col min="11487" max="11487" width="18" style="2" customWidth="1"/>
    <col min="11488" max="11488" width="12.42578125" style="2" customWidth="1"/>
    <col min="11489" max="11489" width="13.28515625" style="2" customWidth="1"/>
    <col min="11490" max="11490" width="28.5703125" style="2" customWidth="1"/>
    <col min="11491" max="11491" width="18.5703125" style="2" customWidth="1"/>
    <col min="11492" max="11495" width="12.7109375" style="2" customWidth="1"/>
    <col min="11496" max="11496" width="13.28515625" style="2" customWidth="1"/>
    <col min="11497" max="11497" width="25.7109375" style="2" customWidth="1"/>
    <col min="11498" max="11498" width="16.7109375" style="2" bestFit="1" customWidth="1"/>
    <col min="11499" max="11499" width="16.85546875" style="2" bestFit="1" customWidth="1"/>
    <col min="11500" max="11500" width="13.5703125" style="2" bestFit="1" customWidth="1"/>
    <col min="11501" max="11501" width="40.42578125" style="2" bestFit="1" customWidth="1"/>
    <col min="11502" max="11503" width="15.7109375" style="2" bestFit="1" customWidth="1"/>
    <col min="11504" max="11736" width="11" style="2"/>
    <col min="11737" max="11737" width="1.85546875" style="2" customWidth="1"/>
    <col min="11738" max="11738" width="23.42578125" style="2" customWidth="1"/>
    <col min="11739" max="11739" width="20.85546875" style="2" customWidth="1"/>
    <col min="11740" max="11740" width="20.7109375" style="2" customWidth="1"/>
    <col min="11741" max="11741" width="16.140625" style="2" customWidth="1"/>
    <col min="11742" max="11742" width="20" style="2" customWidth="1"/>
    <col min="11743" max="11743" width="18" style="2" customWidth="1"/>
    <col min="11744" max="11744" width="12.42578125" style="2" customWidth="1"/>
    <col min="11745" max="11745" width="13.28515625" style="2" customWidth="1"/>
    <col min="11746" max="11746" width="28.5703125" style="2" customWidth="1"/>
    <col min="11747" max="11747" width="18.5703125" style="2" customWidth="1"/>
    <col min="11748" max="11751" width="12.7109375" style="2" customWidth="1"/>
    <col min="11752" max="11752" width="13.28515625" style="2" customWidth="1"/>
    <col min="11753" max="11753" width="25.7109375" style="2" customWidth="1"/>
    <col min="11754" max="11754" width="16.7109375" style="2" bestFit="1" customWidth="1"/>
    <col min="11755" max="11755" width="16.85546875" style="2" bestFit="1" customWidth="1"/>
    <col min="11756" max="11756" width="13.5703125" style="2" bestFit="1" customWidth="1"/>
    <col min="11757" max="11757" width="40.42578125" style="2" bestFit="1" customWidth="1"/>
    <col min="11758" max="11759" width="15.7109375" style="2" bestFit="1" customWidth="1"/>
    <col min="11760" max="11992" width="11" style="2"/>
    <col min="11993" max="11993" width="1.85546875" style="2" customWidth="1"/>
    <col min="11994" max="11994" width="23.42578125" style="2" customWidth="1"/>
    <col min="11995" max="11995" width="20.85546875" style="2" customWidth="1"/>
    <col min="11996" max="11996" width="20.7109375" style="2" customWidth="1"/>
    <col min="11997" max="11997" width="16.140625" style="2" customWidth="1"/>
    <col min="11998" max="11998" width="20" style="2" customWidth="1"/>
    <col min="11999" max="11999" width="18" style="2" customWidth="1"/>
    <col min="12000" max="12000" width="12.42578125" style="2" customWidth="1"/>
    <col min="12001" max="12001" width="13.28515625" style="2" customWidth="1"/>
    <col min="12002" max="12002" width="28.5703125" style="2" customWidth="1"/>
    <col min="12003" max="12003" width="18.5703125" style="2" customWidth="1"/>
    <col min="12004" max="12007" width="12.7109375" style="2" customWidth="1"/>
    <col min="12008" max="12008" width="13.28515625" style="2" customWidth="1"/>
    <col min="12009" max="12009" width="25.7109375" style="2" customWidth="1"/>
    <col min="12010" max="12010" width="16.7109375" style="2" bestFit="1" customWidth="1"/>
    <col min="12011" max="12011" width="16.85546875" style="2" bestFit="1" customWidth="1"/>
    <col min="12012" max="12012" width="13.5703125" style="2" bestFit="1" customWidth="1"/>
    <col min="12013" max="12013" width="40.42578125" style="2" bestFit="1" customWidth="1"/>
    <col min="12014" max="12015" width="15.7109375" style="2" bestFit="1" customWidth="1"/>
    <col min="12016" max="12248" width="11" style="2"/>
    <col min="12249" max="12249" width="1.85546875" style="2" customWidth="1"/>
    <col min="12250" max="12250" width="23.42578125" style="2" customWidth="1"/>
    <col min="12251" max="12251" width="20.85546875" style="2" customWidth="1"/>
    <col min="12252" max="12252" width="20.7109375" style="2" customWidth="1"/>
    <col min="12253" max="12253" width="16.140625" style="2" customWidth="1"/>
    <col min="12254" max="12254" width="20" style="2" customWidth="1"/>
    <col min="12255" max="12255" width="18" style="2" customWidth="1"/>
    <col min="12256" max="12256" width="12.42578125" style="2" customWidth="1"/>
    <col min="12257" max="12257" width="13.28515625" style="2" customWidth="1"/>
    <col min="12258" max="12258" width="28.5703125" style="2" customWidth="1"/>
    <col min="12259" max="12259" width="18.5703125" style="2" customWidth="1"/>
    <col min="12260" max="12263" width="12.7109375" style="2" customWidth="1"/>
    <col min="12264" max="12264" width="13.28515625" style="2" customWidth="1"/>
    <col min="12265" max="12265" width="25.7109375" style="2" customWidth="1"/>
    <col min="12266" max="12266" width="16.7109375" style="2" bestFit="1" customWidth="1"/>
    <col min="12267" max="12267" width="16.85546875" style="2" bestFit="1" customWidth="1"/>
    <col min="12268" max="12268" width="13.5703125" style="2" bestFit="1" customWidth="1"/>
    <col min="12269" max="12269" width="40.42578125" style="2" bestFit="1" customWidth="1"/>
    <col min="12270" max="12271" width="15.7109375" style="2" bestFit="1" customWidth="1"/>
    <col min="12272" max="12504" width="11" style="2"/>
    <col min="12505" max="12505" width="1.85546875" style="2" customWidth="1"/>
    <col min="12506" max="12506" width="23.42578125" style="2" customWidth="1"/>
    <col min="12507" max="12507" width="20.85546875" style="2" customWidth="1"/>
    <col min="12508" max="12508" width="20.7109375" style="2" customWidth="1"/>
    <col min="12509" max="12509" width="16.140625" style="2" customWidth="1"/>
    <col min="12510" max="12510" width="20" style="2" customWidth="1"/>
    <col min="12511" max="12511" width="18" style="2" customWidth="1"/>
    <col min="12512" max="12512" width="12.42578125" style="2" customWidth="1"/>
    <col min="12513" max="12513" width="13.28515625" style="2" customWidth="1"/>
    <col min="12514" max="12514" width="28.5703125" style="2" customWidth="1"/>
    <col min="12515" max="12515" width="18.5703125" style="2" customWidth="1"/>
    <col min="12516" max="12519" width="12.7109375" style="2" customWidth="1"/>
    <col min="12520" max="12520" width="13.28515625" style="2" customWidth="1"/>
    <col min="12521" max="12521" width="25.7109375" style="2" customWidth="1"/>
    <col min="12522" max="12522" width="16.7109375" style="2" bestFit="1" customWidth="1"/>
    <col min="12523" max="12523" width="16.85546875" style="2" bestFit="1" customWidth="1"/>
    <col min="12524" max="12524" width="13.5703125" style="2" bestFit="1" customWidth="1"/>
    <col min="12525" max="12525" width="40.42578125" style="2" bestFit="1" customWidth="1"/>
    <col min="12526" max="12527" width="15.7109375" style="2" bestFit="1" customWidth="1"/>
    <col min="12528" max="12760" width="11" style="2"/>
    <col min="12761" max="12761" width="1.85546875" style="2" customWidth="1"/>
    <col min="12762" max="12762" width="23.42578125" style="2" customWidth="1"/>
    <col min="12763" max="12763" width="20.85546875" style="2" customWidth="1"/>
    <col min="12764" max="12764" width="20.7109375" style="2" customWidth="1"/>
    <col min="12765" max="12765" width="16.140625" style="2" customWidth="1"/>
    <col min="12766" max="12766" width="20" style="2" customWidth="1"/>
    <col min="12767" max="12767" width="18" style="2" customWidth="1"/>
    <col min="12768" max="12768" width="12.42578125" style="2" customWidth="1"/>
    <col min="12769" max="12769" width="13.28515625" style="2" customWidth="1"/>
    <col min="12770" max="12770" width="28.5703125" style="2" customWidth="1"/>
    <col min="12771" max="12771" width="18.5703125" style="2" customWidth="1"/>
    <col min="12772" max="12775" width="12.7109375" style="2" customWidth="1"/>
    <col min="12776" max="12776" width="13.28515625" style="2" customWidth="1"/>
    <col min="12777" max="12777" width="25.7109375" style="2" customWidth="1"/>
    <col min="12778" max="12778" width="16.7109375" style="2" bestFit="1" customWidth="1"/>
    <col min="12779" max="12779" width="16.85546875" style="2" bestFit="1" customWidth="1"/>
    <col min="12780" max="12780" width="13.5703125" style="2" bestFit="1" customWidth="1"/>
    <col min="12781" max="12781" width="40.42578125" style="2" bestFit="1" customWidth="1"/>
    <col min="12782" max="12783" width="15.7109375" style="2" bestFit="1" customWidth="1"/>
    <col min="12784" max="13016" width="11" style="2"/>
    <col min="13017" max="13017" width="1.85546875" style="2" customWidth="1"/>
    <col min="13018" max="13018" width="23.42578125" style="2" customWidth="1"/>
    <col min="13019" max="13019" width="20.85546875" style="2" customWidth="1"/>
    <col min="13020" max="13020" width="20.7109375" style="2" customWidth="1"/>
    <col min="13021" max="13021" width="16.140625" style="2" customWidth="1"/>
    <col min="13022" max="13022" width="20" style="2" customWidth="1"/>
    <col min="13023" max="13023" width="18" style="2" customWidth="1"/>
    <col min="13024" max="13024" width="12.42578125" style="2" customWidth="1"/>
    <col min="13025" max="13025" width="13.28515625" style="2" customWidth="1"/>
    <col min="13026" max="13026" width="28.5703125" style="2" customWidth="1"/>
    <col min="13027" max="13027" width="18.5703125" style="2" customWidth="1"/>
    <col min="13028" max="13031" width="12.7109375" style="2" customWidth="1"/>
    <col min="13032" max="13032" width="13.28515625" style="2" customWidth="1"/>
    <col min="13033" max="13033" width="25.7109375" style="2" customWidth="1"/>
    <col min="13034" max="13034" width="16.7109375" style="2" bestFit="1" customWidth="1"/>
    <col min="13035" max="13035" width="16.85546875" style="2" bestFit="1" customWidth="1"/>
    <col min="13036" max="13036" width="13.5703125" style="2" bestFit="1" customWidth="1"/>
    <col min="13037" max="13037" width="40.42578125" style="2" bestFit="1" customWidth="1"/>
    <col min="13038" max="13039" width="15.7109375" style="2" bestFit="1" customWidth="1"/>
    <col min="13040" max="13272" width="11" style="2"/>
    <col min="13273" max="13273" width="1.85546875" style="2" customWidth="1"/>
    <col min="13274" max="13274" width="23.42578125" style="2" customWidth="1"/>
    <col min="13275" max="13275" width="20.85546875" style="2" customWidth="1"/>
    <col min="13276" max="13276" width="20.7109375" style="2" customWidth="1"/>
    <col min="13277" max="13277" width="16.140625" style="2" customWidth="1"/>
    <col min="13278" max="13278" width="20" style="2" customWidth="1"/>
    <col min="13279" max="13279" width="18" style="2" customWidth="1"/>
    <col min="13280" max="13280" width="12.42578125" style="2" customWidth="1"/>
    <col min="13281" max="13281" width="13.28515625" style="2" customWidth="1"/>
    <col min="13282" max="13282" width="28.5703125" style="2" customWidth="1"/>
    <col min="13283" max="13283" width="18.5703125" style="2" customWidth="1"/>
    <col min="13284" max="13287" width="12.7109375" style="2" customWidth="1"/>
    <col min="13288" max="13288" width="13.28515625" style="2" customWidth="1"/>
    <col min="13289" max="13289" width="25.7109375" style="2" customWidth="1"/>
    <col min="13290" max="13290" width="16.7109375" style="2" bestFit="1" customWidth="1"/>
    <col min="13291" max="13291" width="16.85546875" style="2" bestFit="1" customWidth="1"/>
    <col min="13292" max="13292" width="13.5703125" style="2" bestFit="1" customWidth="1"/>
    <col min="13293" max="13293" width="40.42578125" style="2" bestFit="1" customWidth="1"/>
    <col min="13294" max="13295" width="15.7109375" style="2" bestFit="1" customWidth="1"/>
    <col min="13296" max="13528" width="11" style="2"/>
    <col min="13529" max="13529" width="1.85546875" style="2" customWidth="1"/>
    <col min="13530" max="13530" width="23.42578125" style="2" customWidth="1"/>
    <col min="13531" max="13531" width="20.85546875" style="2" customWidth="1"/>
    <col min="13532" max="13532" width="20.7109375" style="2" customWidth="1"/>
    <col min="13533" max="13533" width="16.140625" style="2" customWidth="1"/>
    <col min="13534" max="13534" width="20" style="2" customWidth="1"/>
    <col min="13535" max="13535" width="18" style="2" customWidth="1"/>
    <col min="13536" max="13536" width="12.42578125" style="2" customWidth="1"/>
    <col min="13537" max="13537" width="13.28515625" style="2" customWidth="1"/>
    <col min="13538" max="13538" width="28.5703125" style="2" customWidth="1"/>
    <col min="13539" max="13539" width="18.5703125" style="2" customWidth="1"/>
    <col min="13540" max="13543" width="12.7109375" style="2" customWidth="1"/>
    <col min="13544" max="13544" width="13.28515625" style="2" customWidth="1"/>
    <col min="13545" max="13545" width="25.7109375" style="2" customWidth="1"/>
    <col min="13546" max="13546" width="16.7109375" style="2" bestFit="1" customWidth="1"/>
    <col min="13547" max="13547" width="16.85546875" style="2" bestFit="1" customWidth="1"/>
    <col min="13548" max="13548" width="13.5703125" style="2" bestFit="1" customWidth="1"/>
    <col min="13549" max="13549" width="40.42578125" style="2" bestFit="1" customWidth="1"/>
    <col min="13550" max="13551" width="15.7109375" style="2" bestFit="1" customWidth="1"/>
    <col min="13552" max="13784" width="11" style="2"/>
    <col min="13785" max="13785" width="1.85546875" style="2" customWidth="1"/>
    <col min="13786" max="13786" width="23.42578125" style="2" customWidth="1"/>
    <col min="13787" max="13787" width="20.85546875" style="2" customWidth="1"/>
    <col min="13788" max="13788" width="20.7109375" style="2" customWidth="1"/>
    <col min="13789" max="13789" width="16.140625" style="2" customWidth="1"/>
    <col min="13790" max="13790" width="20" style="2" customWidth="1"/>
    <col min="13791" max="13791" width="18" style="2" customWidth="1"/>
    <col min="13792" max="13792" width="12.42578125" style="2" customWidth="1"/>
    <col min="13793" max="13793" width="13.28515625" style="2" customWidth="1"/>
    <col min="13794" max="13794" width="28.5703125" style="2" customWidth="1"/>
    <col min="13795" max="13795" width="18.5703125" style="2" customWidth="1"/>
    <col min="13796" max="13799" width="12.7109375" style="2" customWidth="1"/>
    <col min="13800" max="13800" width="13.28515625" style="2" customWidth="1"/>
    <col min="13801" max="13801" width="25.7109375" style="2" customWidth="1"/>
    <col min="13802" max="13802" width="16.7109375" style="2" bestFit="1" customWidth="1"/>
    <col min="13803" max="13803" width="16.85546875" style="2" bestFit="1" customWidth="1"/>
    <col min="13804" max="13804" width="13.5703125" style="2" bestFit="1" customWidth="1"/>
    <col min="13805" max="13805" width="40.42578125" style="2" bestFit="1" customWidth="1"/>
    <col min="13806" max="13807" width="15.7109375" style="2" bestFit="1" customWidth="1"/>
    <col min="13808" max="14040" width="11" style="2"/>
    <col min="14041" max="14041" width="1.85546875" style="2" customWidth="1"/>
    <col min="14042" max="14042" width="23.42578125" style="2" customWidth="1"/>
    <col min="14043" max="14043" width="20.85546875" style="2" customWidth="1"/>
    <col min="14044" max="14044" width="20.7109375" style="2" customWidth="1"/>
    <col min="14045" max="14045" width="16.140625" style="2" customWidth="1"/>
    <col min="14046" max="14046" width="20" style="2" customWidth="1"/>
    <col min="14047" max="14047" width="18" style="2" customWidth="1"/>
    <col min="14048" max="14048" width="12.42578125" style="2" customWidth="1"/>
    <col min="14049" max="14049" width="13.28515625" style="2" customWidth="1"/>
    <col min="14050" max="14050" width="28.5703125" style="2" customWidth="1"/>
    <col min="14051" max="14051" width="18.5703125" style="2" customWidth="1"/>
    <col min="14052" max="14055" width="12.7109375" style="2" customWidth="1"/>
    <col min="14056" max="14056" width="13.28515625" style="2" customWidth="1"/>
    <col min="14057" max="14057" width="25.7109375" style="2" customWidth="1"/>
    <col min="14058" max="14058" width="16.7109375" style="2" bestFit="1" customWidth="1"/>
    <col min="14059" max="14059" width="16.85546875" style="2" bestFit="1" customWidth="1"/>
    <col min="14060" max="14060" width="13.5703125" style="2" bestFit="1" customWidth="1"/>
    <col min="14061" max="14061" width="40.42578125" style="2" bestFit="1" customWidth="1"/>
    <col min="14062" max="14063" width="15.7109375" style="2" bestFit="1" customWidth="1"/>
    <col min="14064" max="14296" width="11" style="2"/>
    <col min="14297" max="14297" width="1.85546875" style="2" customWidth="1"/>
    <col min="14298" max="14298" width="23.42578125" style="2" customWidth="1"/>
    <col min="14299" max="14299" width="20.85546875" style="2" customWidth="1"/>
    <col min="14300" max="14300" width="20.7109375" style="2" customWidth="1"/>
    <col min="14301" max="14301" width="16.140625" style="2" customWidth="1"/>
    <col min="14302" max="14302" width="20" style="2" customWidth="1"/>
    <col min="14303" max="14303" width="18" style="2" customWidth="1"/>
    <col min="14304" max="14304" width="12.42578125" style="2" customWidth="1"/>
    <col min="14305" max="14305" width="13.28515625" style="2" customWidth="1"/>
    <col min="14306" max="14306" width="28.5703125" style="2" customWidth="1"/>
    <col min="14307" max="14307" width="18.5703125" style="2" customWidth="1"/>
    <col min="14308" max="14311" width="12.7109375" style="2" customWidth="1"/>
    <col min="14312" max="14312" width="13.28515625" style="2" customWidth="1"/>
    <col min="14313" max="14313" width="25.7109375" style="2" customWidth="1"/>
    <col min="14314" max="14314" width="16.7109375" style="2" bestFit="1" customWidth="1"/>
    <col min="14315" max="14315" width="16.85546875" style="2" bestFit="1" customWidth="1"/>
    <col min="14316" max="14316" width="13.5703125" style="2" bestFit="1" customWidth="1"/>
    <col min="14317" max="14317" width="40.42578125" style="2" bestFit="1" customWidth="1"/>
    <col min="14318" max="14319" width="15.7109375" style="2" bestFit="1" customWidth="1"/>
    <col min="14320" max="14552" width="11" style="2"/>
    <col min="14553" max="14553" width="1.85546875" style="2" customWidth="1"/>
    <col min="14554" max="14554" width="23.42578125" style="2" customWidth="1"/>
    <col min="14555" max="14555" width="20.85546875" style="2" customWidth="1"/>
    <col min="14556" max="14556" width="20.7109375" style="2" customWidth="1"/>
    <col min="14557" max="14557" width="16.140625" style="2" customWidth="1"/>
    <col min="14558" max="14558" width="20" style="2" customWidth="1"/>
    <col min="14559" max="14559" width="18" style="2" customWidth="1"/>
    <col min="14560" max="14560" width="12.42578125" style="2" customWidth="1"/>
    <col min="14561" max="14561" width="13.28515625" style="2" customWidth="1"/>
    <col min="14562" max="14562" width="28.5703125" style="2" customWidth="1"/>
    <col min="14563" max="14563" width="18.5703125" style="2" customWidth="1"/>
    <col min="14564" max="14567" width="12.7109375" style="2" customWidth="1"/>
    <col min="14568" max="14568" width="13.28515625" style="2" customWidth="1"/>
    <col min="14569" max="14569" width="25.7109375" style="2" customWidth="1"/>
    <col min="14570" max="14570" width="16.7109375" style="2" bestFit="1" customWidth="1"/>
    <col min="14571" max="14571" width="16.85546875" style="2" bestFit="1" customWidth="1"/>
    <col min="14572" max="14572" width="13.5703125" style="2" bestFit="1" customWidth="1"/>
    <col min="14573" max="14573" width="40.42578125" style="2" bestFit="1" customWidth="1"/>
    <col min="14574" max="14575" width="15.7109375" style="2" bestFit="1" customWidth="1"/>
    <col min="14576" max="14808" width="11" style="2"/>
    <col min="14809" max="14809" width="1.85546875" style="2" customWidth="1"/>
    <col min="14810" max="14810" width="23.42578125" style="2" customWidth="1"/>
    <col min="14811" max="14811" width="20.85546875" style="2" customWidth="1"/>
    <col min="14812" max="14812" width="20.7109375" style="2" customWidth="1"/>
    <col min="14813" max="14813" width="16.140625" style="2" customWidth="1"/>
    <col min="14814" max="14814" width="20" style="2" customWidth="1"/>
    <col min="14815" max="14815" width="18" style="2" customWidth="1"/>
    <col min="14816" max="14816" width="12.42578125" style="2" customWidth="1"/>
    <col min="14817" max="14817" width="13.28515625" style="2" customWidth="1"/>
    <col min="14818" max="14818" width="28.5703125" style="2" customWidth="1"/>
    <col min="14819" max="14819" width="18.5703125" style="2" customWidth="1"/>
    <col min="14820" max="14823" width="12.7109375" style="2" customWidth="1"/>
    <col min="14824" max="14824" width="13.28515625" style="2" customWidth="1"/>
    <col min="14825" max="14825" width="25.7109375" style="2" customWidth="1"/>
    <col min="14826" max="14826" width="16.7109375" style="2" bestFit="1" customWidth="1"/>
    <col min="14827" max="14827" width="16.85546875" style="2" bestFit="1" customWidth="1"/>
    <col min="14828" max="14828" width="13.5703125" style="2" bestFit="1" customWidth="1"/>
    <col min="14829" max="14829" width="40.42578125" style="2" bestFit="1" customWidth="1"/>
    <col min="14830" max="14831" width="15.7109375" style="2" bestFit="1" customWidth="1"/>
    <col min="14832" max="15064" width="11" style="2"/>
    <col min="15065" max="15065" width="1.85546875" style="2" customWidth="1"/>
    <col min="15066" max="15066" width="23.42578125" style="2" customWidth="1"/>
    <col min="15067" max="15067" width="20.85546875" style="2" customWidth="1"/>
    <col min="15068" max="15068" width="20.7109375" style="2" customWidth="1"/>
    <col min="15069" max="15069" width="16.140625" style="2" customWidth="1"/>
    <col min="15070" max="15070" width="20" style="2" customWidth="1"/>
    <col min="15071" max="15071" width="18" style="2" customWidth="1"/>
    <col min="15072" max="15072" width="12.42578125" style="2" customWidth="1"/>
    <col min="15073" max="15073" width="13.28515625" style="2" customWidth="1"/>
    <col min="15074" max="15074" width="28.5703125" style="2" customWidth="1"/>
    <col min="15075" max="15075" width="18.5703125" style="2" customWidth="1"/>
    <col min="15076" max="15079" width="12.7109375" style="2" customWidth="1"/>
    <col min="15080" max="15080" width="13.28515625" style="2" customWidth="1"/>
    <col min="15081" max="15081" width="25.7109375" style="2" customWidth="1"/>
    <col min="15082" max="15082" width="16.7109375" style="2" bestFit="1" customWidth="1"/>
    <col min="15083" max="15083" width="16.85546875" style="2" bestFit="1" customWidth="1"/>
    <col min="15084" max="15084" width="13.5703125" style="2" bestFit="1" customWidth="1"/>
    <col min="15085" max="15085" width="40.42578125" style="2" bestFit="1" customWidth="1"/>
    <col min="15086" max="15087" width="15.7109375" style="2" bestFit="1" customWidth="1"/>
    <col min="15088" max="15320" width="11" style="2"/>
    <col min="15321" max="15321" width="1.85546875" style="2" customWidth="1"/>
    <col min="15322" max="15322" width="23.42578125" style="2" customWidth="1"/>
    <col min="15323" max="15323" width="20.85546875" style="2" customWidth="1"/>
    <col min="15324" max="15324" width="20.7109375" style="2" customWidth="1"/>
    <col min="15325" max="15325" width="16.140625" style="2" customWidth="1"/>
    <col min="15326" max="15326" width="20" style="2" customWidth="1"/>
    <col min="15327" max="15327" width="18" style="2" customWidth="1"/>
    <col min="15328" max="15328" width="12.42578125" style="2" customWidth="1"/>
    <col min="15329" max="15329" width="13.28515625" style="2" customWidth="1"/>
    <col min="15330" max="15330" width="28.5703125" style="2" customWidth="1"/>
    <col min="15331" max="15331" width="18.5703125" style="2" customWidth="1"/>
    <col min="15332" max="15335" width="12.7109375" style="2" customWidth="1"/>
    <col min="15336" max="15336" width="13.28515625" style="2" customWidth="1"/>
    <col min="15337" max="15337" width="25.7109375" style="2" customWidth="1"/>
    <col min="15338" max="15338" width="16.7109375" style="2" bestFit="1" customWidth="1"/>
    <col min="15339" max="15339" width="16.85546875" style="2" bestFit="1" customWidth="1"/>
    <col min="15340" max="15340" width="13.5703125" style="2" bestFit="1" customWidth="1"/>
    <col min="15341" max="15341" width="40.42578125" style="2" bestFit="1" customWidth="1"/>
    <col min="15342" max="15343" width="15.7109375" style="2" bestFit="1" customWidth="1"/>
    <col min="15344" max="15576" width="11" style="2"/>
    <col min="15577" max="15577" width="1.85546875" style="2" customWidth="1"/>
    <col min="15578" max="15578" width="23.42578125" style="2" customWidth="1"/>
    <col min="15579" max="15579" width="20.85546875" style="2" customWidth="1"/>
    <col min="15580" max="15580" width="20.7109375" style="2" customWidth="1"/>
    <col min="15581" max="15581" width="16.140625" style="2" customWidth="1"/>
    <col min="15582" max="15582" width="20" style="2" customWidth="1"/>
    <col min="15583" max="15583" width="18" style="2" customWidth="1"/>
    <col min="15584" max="15584" width="12.42578125" style="2" customWidth="1"/>
    <col min="15585" max="15585" width="13.28515625" style="2" customWidth="1"/>
    <col min="15586" max="15586" width="28.5703125" style="2" customWidth="1"/>
    <col min="15587" max="15587" width="18.5703125" style="2" customWidth="1"/>
    <col min="15588" max="15591" width="12.7109375" style="2" customWidth="1"/>
    <col min="15592" max="15592" width="13.28515625" style="2" customWidth="1"/>
    <col min="15593" max="15593" width="25.7109375" style="2" customWidth="1"/>
    <col min="15594" max="15594" width="16.7109375" style="2" bestFit="1" customWidth="1"/>
    <col min="15595" max="15595" width="16.85546875" style="2" bestFit="1" customWidth="1"/>
    <col min="15596" max="15596" width="13.5703125" style="2" bestFit="1" customWidth="1"/>
    <col min="15597" max="15597" width="40.42578125" style="2" bestFit="1" customWidth="1"/>
    <col min="15598" max="15599" width="15.7109375" style="2" bestFit="1" customWidth="1"/>
    <col min="15600" max="15832" width="11" style="2"/>
    <col min="15833" max="15833" width="1.85546875" style="2" customWidth="1"/>
    <col min="15834" max="15834" width="23.42578125" style="2" customWidth="1"/>
    <col min="15835" max="15835" width="20.85546875" style="2" customWidth="1"/>
    <col min="15836" max="15836" width="20.7109375" style="2" customWidth="1"/>
    <col min="15837" max="15837" width="16.140625" style="2" customWidth="1"/>
    <col min="15838" max="15838" width="20" style="2" customWidth="1"/>
    <col min="15839" max="15839" width="18" style="2" customWidth="1"/>
    <col min="15840" max="15840" width="12.42578125" style="2" customWidth="1"/>
    <col min="15841" max="15841" width="13.28515625" style="2" customWidth="1"/>
    <col min="15842" max="15842" width="28.5703125" style="2" customWidth="1"/>
    <col min="15843" max="15843" width="18.5703125" style="2" customWidth="1"/>
    <col min="15844" max="15847" width="12.7109375" style="2" customWidth="1"/>
    <col min="15848" max="15848" width="13.28515625" style="2" customWidth="1"/>
    <col min="15849" max="15849" width="25.7109375" style="2" customWidth="1"/>
    <col min="15850" max="15850" width="16.7109375" style="2" bestFit="1" customWidth="1"/>
    <col min="15851" max="15851" width="16.85546875" style="2" bestFit="1" customWidth="1"/>
    <col min="15852" max="15852" width="13.5703125" style="2" bestFit="1" customWidth="1"/>
    <col min="15853" max="15853" width="40.42578125" style="2" bestFit="1" customWidth="1"/>
    <col min="15854" max="15855" width="15.7109375" style="2" bestFit="1" customWidth="1"/>
    <col min="15856" max="16088" width="11" style="2"/>
    <col min="16089" max="16089" width="1.85546875" style="2" customWidth="1"/>
    <col min="16090" max="16090" width="23.42578125" style="2" customWidth="1"/>
    <col min="16091" max="16091" width="20.85546875" style="2" customWidth="1"/>
    <col min="16092" max="16092" width="20.7109375" style="2" customWidth="1"/>
    <col min="16093" max="16093" width="16.140625" style="2" customWidth="1"/>
    <col min="16094" max="16094" width="20" style="2" customWidth="1"/>
    <col min="16095" max="16095" width="18" style="2" customWidth="1"/>
    <col min="16096" max="16096" width="12.42578125" style="2" customWidth="1"/>
    <col min="16097" max="16097" width="13.28515625" style="2" customWidth="1"/>
    <col min="16098" max="16098" width="28.5703125" style="2" customWidth="1"/>
    <col min="16099" max="16099" width="18.5703125" style="2" customWidth="1"/>
    <col min="16100" max="16103" width="12.7109375" style="2" customWidth="1"/>
    <col min="16104" max="16104" width="13.28515625" style="2" customWidth="1"/>
    <col min="16105" max="16105" width="25.7109375" style="2" customWidth="1"/>
    <col min="16106" max="16106" width="16.7109375" style="2" bestFit="1" customWidth="1"/>
    <col min="16107" max="16107" width="16.85546875" style="2" bestFit="1" customWidth="1"/>
    <col min="16108" max="16108" width="13.5703125" style="2" bestFit="1" customWidth="1"/>
    <col min="16109" max="16109" width="40.42578125" style="2" bestFit="1" customWidth="1"/>
    <col min="16110" max="16111" width="15.7109375" style="2" bestFit="1" customWidth="1"/>
    <col min="16112" max="16384" width="11" style="2"/>
  </cols>
  <sheetData>
    <row r="1" spans="1:14" ht="18.75" customHeight="1" x14ac:dyDescent="0.25"/>
    <row r="2" spans="1:14" ht="18.75" customHeight="1" x14ac:dyDescent="0.25"/>
    <row r="3" spans="1:14" ht="18.75" customHeight="1" x14ac:dyDescent="0.25"/>
    <row r="4" spans="1:14" ht="18.75" customHeight="1" x14ac:dyDescent="0.25"/>
    <row r="5" spans="1:14" ht="18.75" customHeight="1" x14ac:dyDescent="0.25"/>
    <row r="6" spans="1:14" ht="18.75" customHeight="1" x14ac:dyDescent="0.35">
      <c r="A6" s="28" t="s">
        <v>55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8.75" customHeight="1" x14ac:dyDescent="0.25">
      <c r="A7" s="3"/>
      <c r="B7" s="3"/>
      <c r="C7" s="3"/>
      <c r="D7" s="3"/>
      <c r="E7" s="3"/>
      <c r="F7" s="3"/>
      <c r="G7" s="3"/>
    </row>
    <row r="8" spans="1:14" ht="38.25" customHeight="1" x14ac:dyDescent="0.25">
      <c r="A8" s="29" t="s">
        <v>54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ht="19.5" customHeight="1" x14ac:dyDescent="0.25">
      <c r="A9" s="3"/>
      <c r="B9" s="3"/>
      <c r="C9" s="3"/>
      <c r="D9" s="3"/>
      <c r="E9" s="3"/>
      <c r="F9" s="3"/>
      <c r="G9" s="3"/>
    </row>
    <row r="10" spans="1:14" s="12" customFormat="1" ht="24" customHeight="1" x14ac:dyDescent="0.25">
      <c r="A10" s="34" t="s">
        <v>1</v>
      </c>
      <c r="B10" s="27" t="s">
        <v>2</v>
      </c>
      <c r="C10" s="27" t="s">
        <v>23</v>
      </c>
      <c r="D10" s="27"/>
      <c r="E10" s="27"/>
      <c r="F10" s="27"/>
      <c r="G10" s="27"/>
      <c r="H10" s="30" t="s">
        <v>19</v>
      </c>
      <c r="I10" s="27" t="s">
        <v>53</v>
      </c>
      <c r="J10" s="27"/>
      <c r="K10" s="32" t="s">
        <v>20</v>
      </c>
      <c r="L10" s="33" t="s">
        <v>21</v>
      </c>
      <c r="M10" s="33" t="s">
        <v>22</v>
      </c>
      <c r="N10" s="27" t="s">
        <v>5</v>
      </c>
    </row>
    <row r="11" spans="1:14" s="13" customFormat="1" ht="71.25" customHeight="1" x14ac:dyDescent="0.25">
      <c r="A11" s="34"/>
      <c r="B11" s="27"/>
      <c r="C11" s="15" t="s">
        <v>3</v>
      </c>
      <c r="D11" s="15" t="s">
        <v>4</v>
      </c>
      <c r="E11" s="15" t="s">
        <v>24</v>
      </c>
      <c r="F11" s="15" t="s">
        <v>52</v>
      </c>
      <c r="G11" s="15" t="s">
        <v>51</v>
      </c>
      <c r="H11" s="31"/>
      <c r="I11" s="16" t="s">
        <v>9</v>
      </c>
      <c r="J11" s="16" t="s">
        <v>10</v>
      </c>
      <c r="K11" s="32"/>
      <c r="L11" s="33"/>
      <c r="M11" s="33"/>
      <c r="N11" s="27"/>
    </row>
    <row r="12" spans="1:14" ht="18.75" customHeigh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s="8" customFormat="1" ht="18.75" customHeight="1" x14ac:dyDescent="0.35">
      <c r="A13" s="17" t="s">
        <v>5</v>
      </c>
      <c r="B13" s="18">
        <f t="shared" ref="B13:G13" si="0">+B15+B21</f>
        <v>3839</v>
      </c>
      <c r="C13" s="18">
        <f t="shared" si="0"/>
        <v>2832</v>
      </c>
      <c r="D13" s="18">
        <f t="shared" si="0"/>
        <v>392</v>
      </c>
      <c r="E13" s="18">
        <f t="shared" si="0"/>
        <v>719</v>
      </c>
      <c r="F13" s="18">
        <f t="shared" si="0"/>
        <v>23</v>
      </c>
      <c r="G13" s="18">
        <f t="shared" si="0"/>
        <v>338</v>
      </c>
      <c r="H13" s="18">
        <f t="shared" ref="H13:M13" si="1">SUM(H15+H21)</f>
        <v>21967</v>
      </c>
      <c r="I13" s="18">
        <f t="shared" si="1"/>
        <v>7326</v>
      </c>
      <c r="J13" s="18">
        <f t="shared" si="1"/>
        <v>3896</v>
      </c>
      <c r="K13" s="18">
        <f t="shared" si="1"/>
        <v>12</v>
      </c>
      <c r="L13" s="18">
        <f t="shared" si="1"/>
        <v>299986</v>
      </c>
      <c r="M13" s="18">
        <f t="shared" si="1"/>
        <v>611</v>
      </c>
      <c r="N13" s="18">
        <f>SUM(N15,N21)</f>
        <v>341941</v>
      </c>
    </row>
    <row r="14" spans="1:14" s="6" customFormat="1" ht="18.75" customHeight="1" x14ac:dyDescent="0.35">
      <c r="A14" s="19" t="s">
        <v>0</v>
      </c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s="8" customFormat="1" ht="18.75" customHeight="1" x14ac:dyDescent="0.35">
      <c r="A15" s="17" t="s">
        <v>50</v>
      </c>
      <c r="B15" s="18">
        <f t="shared" ref="B15:N15" si="2">SUM(B16:B19)</f>
        <v>2232</v>
      </c>
      <c r="C15" s="18">
        <f t="shared" si="2"/>
        <v>2376</v>
      </c>
      <c r="D15" s="18">
        <f t="shared" si="2"/>
        <v>241</v>
      </c>
      <c r="E15" s="18">
        <f t="shared" si="2"/>
        <v>615</v>
      </c>
      <c r="F15" s="18">
        <f t="shared" si="2"/>
        <v>4</v>
      </c>
      <c r="G15" s="18">
        <f t="shared" si="2"/>
        <v>338</v>
      </c>
      <c r="H15" s="18">
        <f t="shared" si="2"/>
        <v>20676</v>
      </c>
      <c r="I15" s="18">
        <f t="shared" si="2"/>
        <v>5308</v>
      </c>
      <c r="J15" s="18">
        <f t="shared" si="2"/>
        <v>1847</v>
      </c>
      <c r="K15" s="18">
        <f t="shared" si="2"/>
        <v>12</v>
      </c>
      <c r="L15" s="18">
        <f t="shared" si="2"/>
        <v>103747</v>
      </c>
      <c r="M15" s="18">
        <f t="shared" si="2"/>
        <v>611</v>
      </c>
      <c r="N15" s="18">
        <f t="shared" si="2"/>
        <v>138007</v>
      </c>
    </row>
    <row r="16" spans="1:14" s="6" customFormat="1" ht="18.75" customHeight="1" x14ac:dyDescent="0.35">
      <c r="A16" s="19" t="s">
        <v>6</v>
      </c>
      <c r="B16" s="22">
        <v>1602</v>
      </c>
      <c r="C16" s="20">
        <v>2326</v>
      </c>
      <c r="D16" s="20">
        <v>241</v>
      </c>
      <c r="E16" s="20">
        <v>605</v>
      </c>
      <c r="F16" s="20">
        <v>4</v>
      </c>
      <c r="G16" s="20">
        <v>338</v>
      </c>
      <c r="H16" s="22">
        <v>20676</v>
      </c>
      <c r="I16" s="20">
        <v>4885</v>
      </c>
      <c r="J16" s="20">
        <v>1496</v>
      </c>
      <c r="K16" s="23">
        <v>12</v>
      </c>
      <c r="L16" s="22">
        <v>92883</v>
      </c>
      <c r="M16" s="23">
        <v>487</v>
      </c>
      <c r="N16" s="18">
        <f>SUM(B16:M16)</f>
        <v>125555</v>
      </c>
    </row>
    <row r="17" spans="1:17" s="6" customFormat="1" ht="18.75" customHeight="1" x14ac:dyDescent="0.35">
      <c r="A17" s="19" t="s">
        <v>17</v>
      </c>
      <c r="B17" s="22">
        <v>156</v>
      </c>
      <c r="C17" s="20">
        <v>12</v>
      </c>
      <c r="D17" s="20">
        <v>0</v>
      </c>
      <c r="E17" s="20">
        <v>3</v>
      </c>
      <c r="F17" s="20">
        <v>0</v>
      </c>
      <c r="G17" s="20">
        <v>0</v>
      </c>
      <c r="H17" s="23">
        <v>0</v>
      </c>
      <c r="I17" s="20">
        <v>201</v>
      </c>
      <c r="J17" s="20">
        <v>205</v>
      </c>
      <c r="K17" s="23">
        <v>0</v>
      </c>
      <c r="L17" s="23">
        <v>7810</v>
      </c>
      <c r="M17" s="20">
        <v>0</v>
      </c>
      <c r="N17" s="18">
        <f>SUM(B17:M17)</f>
        <v>8387</v>
      </c>
    </row>
    <row r="18" spans="1:17" s="6" customFormat="1" ht="18.75" customHeight="1" x14ac:dyDescent="0.35">
      <c r="A18" s="19" t="s">
        <v>7</v>
      </c>
      <c r="B18" s="22">
        <v>427</v>
      </c>
      <c r="C18" s="20">
        <v>38</v>
      </c>
      <c r="D18" s="20">
        <v>0</v>
      </c>
      <c r="E18" s="20">
        <v>5</v>
      </c>
      <c r="F18" s="20">
        <v>0</v>
      </c>
      <c r="G18" s="20">
        <v>0</v>
      </c>
      <c r="H18" s="23">
        <v>0</v>
      </c>
      <c r="I18" s="20">
        <v>185</v>
      </c>
      <c r="J18" s="20">
        <v>132</v>
      </c>
      <c r="K18" s="20">
        <v>0</v>
      </c>
      <c r="L18" s="23">
        <v>1379</v>
      </c>
      <c r="M18" s="20">
        <v>0</v>
      </c>
      <c r="N18" s="18">
        <f>SUM(B18:M18)</f>
        <v>2166</v>
      </c>
    </row>
    <row r="19" spans="1:17" s="6" customFormat="1" ht="18.75" customHeight="1" x14ac:dyDescent="0.35">
      <c r="A19" s="19" t="s">
        <v>8</v>
      </c>
      <c r="B19" s="20">
        <v>47</v>
      </c>
      <c r="C19" s="20">
        <v>0</v>
      </c>
      <c r="D19" s="20">
        <v>0</v>
      </c>
      <c r="E19" s="20">
        <v>2</v>
      </c>
      <c r="F19" s="20">
        <v>0</v>
      </c>
      <c r="G19" s="20">
        <v>0</v>
      </c>
      <c r="H19" s="20">
        <v>0</v>
      </c>
      <c r="I19" s="20">
        <v>37</v>
      </c>
      <c r="J19" s="20">
        <v>14</v>
      </c>
      <c r="K19" s="20">
        <v>0</v>
      </c>
      <c r="L19" s="20">
        <v>1675</v>
      </c>
      <c r="M19" s="20">
        <v>124</v>
      </c>
      <c r="N19" s="18">
        <f>SUM(B19:M19)</f>
        <v>1899</v>
      </c>
    </row>
    <row r="20" spans="1:17" s="6" customFormat="1" ht="18.75" customHeight="1" x14ac:dyDescent="0.35">
      <c r="A20" s="19"/>
      <c r="B20" s="19"/>
      <c r="C20" s="21"/>
      <c r="D20" s="21"/>
      <c r="E20" s="21"/>
      <c r="F20" s="21"/>
      <c r="G20" s="21"/>
      <c r="H20" s="20"/>
      <c r="I20" s="21"/>
      <c r="J20" s="21"/>
      <c r="K20" s="21"/>
      <c r="L20" s="21"/>
      <c r="M20" s="21"/>
      <c r="N20" s="18"/>
    </row>
    <row r="21" spans="1:17" s="8" customFormat="1" ht="18.75" customHeight="1" x14ac:dyDescent="0.35">
      <c r="A21" s="17" t="s">
        <v>48</v>
      </c>
      <c r="B21" s="18">
        <f>SUM(B22:B52)</f>
        <v>1607</v>
      </c>
      <c r="C21" s="18">
        <f t="shared" ref="C21:N21" si="3">SUM(C22:C52)</f>
        <v>456</v>
      </c>
      <c r="D21" s="18">
        <f t="shared" si="3"/>
        <v>151</v>
      </c>
      <c r="E21" s="18">
        <f t="shared" si="3"/>
        <v>104</v>
      </c>
      <c r="F21" s="18">
        <f t="shared" si="3"/>
        <v>19</v>
      </c>
      <c r="G21" s="18">
        <f t="shared" si="3"/>
        <v>0</v>
      </c>
      <c r="H21" s="18">
        <f t="shared" si="3"/>
        <v>1291</v>
      </c>
      <c r="I21" s="18">
        <f t="shared" si="3"/>
        <v>2018</v>
      </c>
      <c r="J21" s="18">
        <f t="shared" si="3"/>
        <v>2049</v>
      </c>
      <c r="K21" s="18">
        <f t="shared" si="3"/>
        <v>0</v>
      </c>
      <c r="L21" s="18">
        <f t="shared" si="3"/>
        <v>196239</v>
      </c>
      <c r="M21" s="18">
        <f t="shared" si="3"/>
        <v>0</v>
      </c>
      <c r="N21" s="18">
        <f t="shared" si="3"/>
        <v>203934</v>
      </c>
      <c r="Q21" s="14"/>
    </row>
    <row r="22" spans="1:17" s="6" customFormat="1" ht="18.75" customHeight="1" x14ac:dyDescent="0.35">
      <c r="A22" s="19" t="s">
        <v>11</v>
      </c>
      <c r="B22" s="20">
        <v>4</v>
      </c>
      <c r="C22" s="20">
        <v>91</v>
      </c>
      <c r="D22" s="20">
        <v>4</v>
      </c>
      <c r="E22" s="20">
        <v>23</v>
      </c>
      <c r="F22" s="20">
        <v>0</v>
      </c>
      <c r="G22" s="20">
        <v>0</v>
      </c>
      <c r="H22" s="20">
        <v>14</v>
      </c>
      <c r="I22" s="20">
        <v>0</v>
      </c>
      <c r="J22" s="20">
        <v>933</v>
      </c>
      <c r="K22" s="20">
        <v>0</v>
      </c>
      <c r="L22" s="20">
        <v>11707</v>
      </c>
      <c r="M22" s="20">
        <v>0</v>
      </c>
      <c r="N22" s="18">
        <f t="shared" ref="N22:N49" si="4">SUM(B22:M22)</f>
        <v>12776</v>
      </c>
    </row>
    <row r="23" spans="1:17" s="6" customFormat="1" ht="18.75" customHeight="1" x14ac:dyDescent="0.35">
      <c r="A23" s="19" t="s">
        <v>12</v>
      </c>
      <c r="B23" s="20">
        <v>0</v>
      </c>
      <c r="C23" s="20">
        <v>7</v>
      </c>
      <c r="D23" s="20">
        <v>0</v>
      </c>
      <c r="E23" s="20">
        <v>24</v>
      </c>
      <c r="F23" s="20">
        <v>0</v>
      </c>
      <c r="G23" s="20">
        <v>0</v>
      </c>
      <c r="H23" s="20">
        <v>12</v>
      </c>
      <c r="I23" s="20">
        <v>0</v>
      </c>
      <c r="J23" s="20">
        <v>14</v>
      </c>
      <c r="K23" s="20">
        <v>0</v>
      </c>
      <c r="L23" s="20">
        <v>1571</v>
      </c>
      <c r="M23" s="20">
        <v>0</v>
      </c>
      <c r="N23" s="18">
        <f t="shared" si="4"/>
        <v>1628</v>
      </c>
    </row>
    <row r="24" spans="1:17" s="6" customFormat="1" ht="18.75" customHeight="1" x14ac:dyDescent="0.35">
      <c r="A24" s="19" t="s">
        <v>13</v>
      </c>
      <c r="B24" s="20">
        <v>0</v>
      </c>
      <c r="C24" s="20">
        <v>100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9</v>
      </c>
      <c r="K24" s="20">
        <v>0</v>
      </c>
      <c r="L24" s="20">
        <v>8105</v>
      </c>
      <c r="M24" s="20">
        <v>0</v>
      </c>
      <c r="N24" s="18">
        <f t="shared" si="4"/>
        <v>8214</v>
      </c>
    </row>
    <row r="25" spans="1:17" s="6" customFormat="1" ht="18.75" customHeight="1" x14ac:dyDescent="0.35">
      <c r="A25" s="19" t="s">
        <v>14</v>
      </c>
      <c r="B25" s="20">
        <v>16</v>
      </c>
      <c r="C25" s="20">
        <v>15</v>
      </c>
      <c r="D25" s="20">
        <v>1</v>
      </c>
      <c r="E25" s="20">
        <v>12</v>
      </c>
      <c r="F25" s="20">
        <v>0</v>
      </c>
      <c r="G25" s="20">
        <v>0</v>
      </c>
      <c r="H25" s="20">
        <v>0</v>
      </c>
      <c r="I25" s="20">
        <v>73</v>
      </c>
      <c r="J25" s="20">
        <v>44</v>
      </c>
      <c r="K25" s="20">
        <v>0</v>
      </c>
      <c r="L25" s="20">
        <v>4875</v>
      </c>
      <c r="M25" s="20">
        <v>0</v>
      </c>
      <c r="N25" s="18">
        <f t="shared" si="4"/>
        <v>5036</v>
      </c>
    </row>
    <row r="26" spans="1:17" s="6" customFormat="1" ht="18.75" customHeight="1" x14ac:dyDescent="0.35">
      <c r="A26" s="19" t="s">
        <v>15</v>
      </c>
      <c r="B26" s="20">
        <v>137</v>
      </c>
      <c r="C26" s="20">
        <v>5</v>
      </c>
      <c r="D26" s="20">
        <v>0</v>
      </c>
      <c r="E26" s="20">
        <v>3</v>
      </c>
      <c r="F26" s="20">
        <v>0</v>
      </c>
      <c r="G26" s="20">
        <v>0</v>
      </c>
      <c r="H26" s="20">
        <v>2</v>
      </c>
      <c r="I26" s="20">
        <v>0</v>
      </c>
      <c r="J26" s="20">
        <v>141</v>
      </c>
      <c r="K26" s="20">
        <v>0</v>
      </c>
      <c r="L26" s="20">
        <v>4045</v>
      </c>
      <c r="M26" s="20">
        <v>0</v>
      </c>
      <c r="N26" s="18">
        <f t="shared" si="4"/>
        <v>4333</v>
      </c>
      <c r="Q26" s="8"/>
    </row>
    <row r="27" spans="1:17" s="6" customFormat="1" ht="18.75" customHeight="1" x14ac:dyDescent="0.35">
      <c r="A27" s="19" t="s">
        <v>16</v>
      </c>
      <c r="B27" s="20">
        <v>0</v>
      </c>
      <c r="C27" s="20">
        <v>70</v>
      </c>
      <c r="D27" s="20">
        <v>109</v>
      </c>
      <c r="E27" s="20">
        <v>1</v>
      </c>
      <c r="F27" s="20">
        <v>0</v>
      </c>
      <c r="G27" s="20">
        <v>0</v>
      </c>
      <c r="H27" s="20">
        <v>41</v>
      </c>
      <c r="I27" s="20">
        <v>0</v>
      </c>
      <c r="J27" s="20">
        <v>35</v>
      </c>
      <c r="K27" s="20">
        <v>0</v>
      </c>
      <c r="L27" s="20">
        <v>10847</v>
      </c>
      <c r="M27" s="20">
        <v>0</v>
      </c>
      <c r="N27" s="18">
        <f t="shared" si="4"/>
        <v>11103</v>
      </c>
    </row>
    <row r="28" spans="1:17" s="6" customFormat="1" ht="18.75" customHeight="1" x14ac:dyDescent="0.35">
      <c r="A28" s="19" t="s">
        <v>25</v>
      </c>
      <c r="B28" s="20">
        <v>15</v>
      </c>
      <c r="C28" s="20">
        <v>12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36</v>
      </c>
      <c r="J28" s="20">
        <v>4</v>
      </c>
      <c r="K28" s="20">
        <v>0</v>
      </c>
      <c r="L28" s="20">
        <v>2877</v>
      </c>
      <c r="M28" s="20">
        <v>0</v>
      </c>
      <c r="N28" s="18">
        <f t="shared" si="4"/>
        <v>2944</v>
      </c>
    </row>
    <row r="29" spans="1:17" s="6" customFormat="1" ht="18.75" customHeight="1" x14ac:dyDescent="0.35">
      <c r="A29" s="19" t="s">
        <v>26</v>
      </c>
      <c r="B29" s="20">
        <v>8</v>
      </c>
      <c r="C29" s="20">
        <v>4</v>
      </c>
      <c r="D29" s="20">
        <v>0</v>
      </c>
      <c r="E29" s="20">
        <v>2</v>
      </c>
      <c r="F29" s="20">
        <v>19</v>
      </c>
      <c r="G29" s="20">
        <v>0</v>
      </c>
      <c r="H29" s="20">
        <v>67</v>
      </c>
      <c r="I29" s="20">
        <v>0</v>
      </c>
      <c r="J29" s="20">
        <v>21</v>
      </c>
      <c r="K29" s="20">
        <v>0</v>
      </c>
      <c r="L29" s="20">
        <v>1737</v>
      </c>
      <c r="M29" s="20">
        <v>0</v>
      </c>
      <c r="N29" s="18">
        <f t="shared" si="4"/>
        <v>1858</v>
      </c>
    </row>
    <row r="30" spans="1:17" s="6" customFormat="1" ht="18.75" customHeight="1" x14ac:dyDescent="0.35">
      <c r="A30" s="19" t="s">
        <v>27</v>
      </c>
      <c r="B30" s="20">
        <v>23</v>
      </c>
      <c r="C30" s="20">
        <v>26</v>
      </c>
      <c r="D30" s="20">
        <v>0</v>
      </c>
      <c r="E30" s="20">
        <v>0</v>
      </c>
      <c r="F30" s="20">
        <v>0</v>
      </c>
      <c r="G30" s="20">
        <v>0</v>
      </c>
      <c r="H30" s="20">
        <v>563</v>
      </c>
      <c r="I30" s="20">
        <v>0</v>
      </c>
      <c r="J30" s="20">
        <v>84</v>
      </c>
      <c r="K30" s="20">
        <v>0</v>
      </c>
      <c r="L30" s="20">
        <v>3676</v>
      </c>
      <c r="M30" s="20">
        <v>0</v>
      </c>
      <c r="N30" s="18">
        <f t="shared" si="4"/>
        <v>4372</v>
      </c>
    </row>
    <row r="31" spans="1:17" s="6" customFormat="1" ht="18.75" customHeight="1" x14ac:dyDescent="0.35">
      <c r="A31" s="19" t="s">
        <v>28</v>
      </c>
      <c r="B31" s="20">
        <v>44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128</v>
      </c>
      <c r="I31" s="20">
        <v>0</v>
      </c>
      <c r="J31" s="20">
        <v>36</v>
      </c>
      <c r="K31" s="20">
        <v>0</v>
      </c>
      <c r="L31" s="20">
        <v>4079</v>
      </c>
      <c r="M31" s="20">
        <v>0</v>
      </c>
      <c r="N31" s="18">
        <f t="shared" si="4"/>
        <v>4287</v>
      </c>
    </row>
    <row r="32" spans="1:17" s="6" customFormat="1" ht="18.75" customHeight="1" x14ac:dyDescent="0.35">
      <c r="A32" s="19" t="s">
        <v>29</v>
      </c>
      <c r="B32" s="20">
        <v>73</v>
      </c>
      <c r="C32" s="20">
        <v>0</v>
      </c>
      <c r="D32" s="20">
        <v>1</v>
      </c>
      <c r="E32" s="20">
        <v>13</v>
      </c>
      <c r="F32" s="20">
        <v>0</v>
      </c>
      <c r="G32" s="20">
        <v>0</v>
      </c>
      <c r="H32" s="20">
        <v>2</v>
      </c>
      <c r="I32" s="20">
        <v>0</v>
      </c>
      <c r="J32" s="20">
        <v>26</v>
      </c>
      <c r="K32" s="20">
        <v>0</v>
      </c>
      <c r="L32" s="20">
        <v>0</v>
      </c>
      <c r="M32" s="20">
        <v>0</v>
      </c>
      <c r="N32" s="18">
        <f t="shared" si="4"/>
        <v>115</v>
      </c>
    </row>
    <row r="33" spans="1:14" s="6" customFormat="1" ht="18.75" customHeight="1" x14ac:dyDescent="0.35">
      <c r="A33" s="19" t="s">
        <v>30</v>
      </c>
      <c r="B33" s="20">
        <v>48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909</v>
      </c>
      <c r="J33" s="20">
        <v>8</v>
      </c>
      <c r="K33" s="20">
        <v>0</v>
      </c>
      <c r="L33" s="20">
        <v>14551</v>
      </c>
      <c r="M33" s="20">
        <v>0</v>
      </c>
      <c r="N33" s="18">
        <f t="shared" si="4"/>
        <v>15516</v>
      </c>
    </row>
    <row r="34" spans="1:14" s="6" customFormat="1" ht="18.75" customHeight="1" x14ac:dyDescent="0.35">
      <c r="A34" s="19" t="s">
        <v>31</v>
      </c>
      <c r="B34" s="20">
        <v>0</v>
      </c>
      <c r="C34" s="20">
        <v>16</v>
      </c>
      <c r="D34" s="20">
        <v>0</v>
      </c>
      <c r="E34" s="20">
        <v>0</v>
      </c>
      <c r="F34" s="20">
        <v>0</v>
      </c>
      <c r="G34" s="20">
        <v>0</v>
      </c>
      <c r="H34" s="20">
        <v>43</v>
      </c>
      <c r="I34" s="20">
        <v>0</v>
      </c>
      <c r="J34" s="20">
        <v>52</v>
      </c>
      <c r="K34" s="20">
        <v>0</v>
      </c>
      <c r="L34" s="20">
        <v>410</v>
      </c>
      <c r="M34" s="20">
        <v>0</v>
      </c>
      <c r="N34" s="18">
        <f t="shared" si="4"/>
        <v>521</v>
      </c>
    </row>
    <row r="35" spans="1:14" s="6" customFormat="1" ht="18.75" customHeight="1" x14ac:dyDescent="0.35">
      <c r="A35" s="19" t="s">
        <v>32</v>
      </c>
      <c r="B35" s="20">
        <v>259</v>
      </c>
      <c r="C35" s="20">
        <v>12</v>
      </c>
      <c r="D35" s="20">
        <v>0</v>
      </c>
      <c r="E35" s="20">
        <v>19</v>
      </c>
      <c r="F35" s="20">
        <v>0</v>
      </c>
      <c r="G35" s="20">
        <v>0</v>
      </c>
      <c r="H35" s="20">
        <v>0</v>
      </c>
      <c r="I35" s="20">
        <v>92</v>
      </c>
      <c r="J35" s="20">
        <v>175</v>
      </c>
      <c r="K35" s="20">
        <v>0</v>
      </c>
      <c r="L35" s="20">
        <v>33536</v>
      </c>
      <c r="M35" s="20">
        <v>0</v>
      </c>
      <c r="N35" s="18">
        <f t="shared" si="4"/>
        <v>34093</v>
      </c>
    </row>
    <row r="36" spans="1:14" s="6" customFormat="1" ht="18.75" customHeight="1" x14ac:dyDescent="0.35">
      <c r="A36" s="19" t="s">
        <v>33</v>
      </c>
      <c r="B36" s="20">
        <v>1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48</v>
      </c>
      <c r="I36" s="20">
        <v>1</v>
      </c>
      <c r="J36" s="20">
        <v>21</v>
      </c>
      <c r="K36" s="20">
        <v>0</v>
      </c>
      <c r="L36" s="20">
        <v>781</v>
      </c>
      <c r="M36" s="20">
        <v>0</v>
      </c>
      <c r="N36" s="18">
        <f t="shared" si="4"/>
        <v>852</v>
      </c>
    </row>
    <row r="37" spans="1:14" s="6" customFormat="1" ht="18.75" customHeight="1" x14ac:dyDescent="0.35">
      <c r="A37" s="19" t="s">
        <v>34</v>
      </c>
      <c r="B37" s="20">
        <v>825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737</v>
      </c>
      <c r="J37" s="20">
        <v>69</v>
      </c>
      <c r="K37" s="20">
        <v>0</v>
      </c>
      <c r="L37" s="20">
        <v>5248</v>
      </c>
      <c r="M37" s="20">
        <v>0</v>
      </c>
      <c r="N37" s="18">
        <f t="shared" si="4"/>
        <v>6879</v>
      </c>
    </row>
    <row r="38" spans="1:14" s="6" customFormat="1" ht="18.75" customHeight="1" x14ac:dyDescent="0.35">
      <c r="A38" s="19" t="s">
        <v>35</v>
      </c>
      <c r="B38" s="20">
        <v>7</v>
      </c>
      <c r="C38" s="20">
        <v>5</v>
      </c>
      <c r="D38" s="20">
        <v>31</v>
      </c>
      <c r="E38" s="20">
        <v>0</v>
      </c>
      <c r="F38" s="20">
        <v>0</v>
      </c>
      <c r="G38" s="20">
        <v>0</v>
      </c>
      <c r="H38" s="20">
        <v>37</v>
      </c>
      <c r="I38" s="20">
        <v>0</v>
      </c>
      <c r="J38" s="20">
        <v>16</v>
      </c>
      <c r="K38" s="20">
        <v>0</v>
      </c>
      <c r="L38" s="20">
        <v>22353</v>
      </c>
      <c r="M38" s="20">
        <v>0</v>
      </c>
      <c r="N38" s="18">
        <f t="shared" si="4"/>
        <v>22449</v>
      </c>
    </row>
    <row r="39" spans="1:14" s="6" customFormat="1" ht="18.75" customHeight="1" x14ac:dyDescent="0.35">
      <c r="A39" s="19" t="s">
        <v>36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6069</v>
      </c>
      <c r="M39" s="20">
        <v>0</v>
      </c>
      <c r="N39" s="18">
        <f t="shared" si="4"/>
        <v>6069</v>
      </c>
    </row>
    <row r="40" spans="1:14" s="6" customFormat="1" ht="18.75" customHeight="1" x14ac:dyDescent="0.35">
      <c r="A40" s="19" t="s">
        <v>37</v>
      </c>
      <c r="B40" s="20">
        <v>39</v>
      </c>
      <c r="C40" s="20">
        <v>2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59</v>
      </c>
      <c r="J40" s="20">
        <v>26</v>
      </c>
      <c r="K40" s="20">
        <v>0</v>
      </c>
      <c r="L40" s="20">
        <v>2581</v>
      </c>
      <c r="M40" s="20">
        <v>0</v>
      </c>
      <c r="N40" s="18">
        <f t="shared" si="4"/>
        <v>2707</v>
      </c>
    </row>
    <row r="41" spans="1:14" s="6" customFormat="1" ht="18.75" customHeight="1" x14ac:dyDescent="0.35">
      <c r="A41" s="19" t="s">
        <v>38</v>
      </c>
      <c r="B41" s="20">
        <v>84</v>
      </c>
      <c r="C41" s="20">
        <v>16</v>
      </c>
      <c r="D41" s="20">
        <v>0</v>
      </c>
      <c r="E41" s="20">
        <v>5</v>
      </c>
      <c r="F41" s="20">
        <v>0</v>
      </c>
      <c r="G41" s="20">
        <v>0</v>
      </c>
      <c r="H41" s="20">
        <v>1</v>
      </c>
      <c r="I41" s="20">
        <v>10</v>
      </c>
      <c r="J41" s="20">
        <v>40</v>
      </c>
      <c r="K41" s="20">
        <v>0</v>
      </c>
      <c r="L41" s="20">
        <v>4312</v>
      </c>
      <c r="M41" s="20">
        <v>0</v>
      </c>
      <c r="N41" s="18">
        <f t="shared" si="4"/>
        <v>4468</v>
      </c>
    </row>
    <row r="42" spans="1:14" s="6" customFormat="1" ht="18.75" customHeight="1" x14ac:dyDescent="0.35">
      <c r="A42" s="19" t="s">
        <v>39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2">
        <v>245</v>
      </c>
      <c r="I42" s="20">
        <v>66</v>
      </c>
      <c r="J42" s="20">
        <v>12</v>
      </c>
      <c r="K42" s="20">
        <v>0</v>
      </c>
      <c r="L42" s="23">
        <v>3045</v>
      </c>
      <c r="M42" s="20">
        <v>0</v>
      </c>
      <c r="N42" s="18">
        <f t="shared" si="4"/>
        <v>3368</v>
      </c>
    </row>
    <row r="43" spans="1:14" s="6" customFormat="1" ht="18.75" customHeight="1" x14ac:dyDescent="0.35">
      <c r="A43" s="19" t="s">
        <v>40</v>
      </c>
      <c r="B43" s="20">
        <v>10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6</v>
      </c>
      <c r="K43" s="20">
        <v>0</v>
      </c>
      <c r="L43" s="20">
        <v>1024</v>
      </c>
      <c r="M43" s="20">
        <v>0</v>
      </c>
      <c r="N43" s="18">
        <f t="shared" si="4"/>
        <v>1040</v>
      </c>
    </row>
    <row r="44" spans="1:14" s="6" customFormat="1" ht="18.75" customHeight="1" x14ac:dyDescent="0.35">
      <c r="A44" s="19" t="s">
        <v>41</v>
      </c>
      <c r="B44" s="20">
        <v>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173</v>
      </c>
      <c r="M44" s="20">
        <v>0</v>
      </c>
      <c r="N44" s="18">
        <f t="shared" si="4"/>
        <v>173</v>
      </c>
    </row>
    <row r="45" spans="1:14" s="6" customFormat="1" ht="18.75" customHeight="1" x14ac:dyDescent="0.35">
      <c r="A45" s="19" t="s">
        <v>18</v>
      </c>
      <c r="B45" s="20">
        <v>1</v>
      </c>
      <c r="C45" s="20">
        <v>8</v>
      </c>
      <c r="D45" s="20">
        <v>0</v>
      </c>
      <c r="E45" s="20">
        <v>0</v>
      </c>
      <c r="F45" s="20">
        <v>0</v>
      </c>
      <c r="G45" s="20">
        <v>0</v>
      </c>
      <c r="H45" s="20">
        <v>2</v>
      </c>
      <c r="I45" s="20">
        <v>0</v>
      </c>
      <c r="J45" s="20">
        <v>14</v>
      </c>
      <c r="K45" s="20">
        <v>0</v>
      </c>
      <c r="L45" s="20">
        <v>2932</v>
      </c>
      <c r="M45" s="20">
        <v>0</v>
      </c>
      <c r="N45" s="18">
        <f t="shared" si="4"/>
        <v>2957</v>
      </c>
    </row>
    <row r="46" spans="1:14" s="6" customFormat="1" ht="18.75" customHeight="1" x14ac:dyDescent="0.35">
      <c r="A46" s="19" t="s">
        <v>42</v>
      </c>
      <c r="B46" s="20">
        <v>5</v>
      </c>
      <c r="C46" s="20">
        <v>33</v>
      </c>
      <c r="D46" s="20">
        <v>0</v>
      </c>
      <c r="E46" s="20">
        <v>2</v>
      </c>
      <c r="F46" s="20">
        <v>0</v>
      </c>
      <c r="G46" s="20">
        <v>0</v>
      </c>
      <c r="H46" s="20">
        <v>11</v>
      </c>
      <c r="I46" s="20">
        <v>0</v>
      </c>
      <c r="J46" s="20">
        <v>14</v>
      </c>
      <c r="K46" s="20">
        <v>0</v>
      </c>
      <c r="L46" s="20">
        <v>17100</v>
      </c>
      <c r="M46" s="20">
        <v>0</v>
      </c>
      <c r="N46" s="18">
        <f t="shared" si="4"/>
        <v>17165</v>
      </c>
    </row>
    <row r="47" spans="1:14" s="6" customFormat="1" ht="18.75" customHeight="1" x14ac:dyDescent="0.35">
      <c r="A47" s="19" t="s">
        <v>43</v>
      </c>
      <c r="B47" s="20">
        <v>4</v>
      </c>
      <c r="C47" s="20">
        <v>10</v>
      </c>
      <c r="D47" s="20">
        <v>4</v>
      </c>
      <c r="E47" s="20">
        <v>0</v>
      </c>
      <c r="F47" s="20">
        <v>0</v>
      </c>
      <c r="G47" s="20">
        <v>0</v>
      </c>
      <c r="H47" s="20">
        <v>0</v>
      </c>
      <c r="I47" s="20">
        <v>35</v>
      </c>
      <c r="J47" s="20">
        <v>24</v>
      </c>
      <c r="K47" s="20">
        <v>0</v>
      </c>
      <c r="L47" s="20">
        <v>4335</v>
      </c>
      <c r="M47" s="20">
        <v>0</v>
      </c>
      <c r="N47" s="18">
        <f t="shared" si="4"/>
        <v>4412</v>
      </c>
    </row>
    <row r="48" spans="1:14" s="6" customFormat="1" ht="18.75" customHeight="1" x14ac:dyDescent="0.35">
      <c r="A48" s="19" t="s">
        <v>44</v>
      </c>
      <c r="B48" s="20">
        <v>4</v>
      </c>
      <c r="C48" s="20">
        <v>1</v>
      </c>
      <c r="D48" s="20">
        <v>1</v>
      </c>
      <c r="E48" s="20">
        <v>0</v>
      </c>
      <c r="F48" s="20">
        <v>0</v>
      </c>
      <c r="G48" s="20">
        <v>0</v>
      </c>
      <c r="H48" s="20">
        <v>7</v>
      </c>
      <c r="I48" s="20">
        <v>0</v>
      </c>
      <c r="J48" s="20">
        <v>3</v>
      </c>
      <c r="K48" s="20">
        <v>0</v>
      </c>
      <c r="L48" s="20">
        <v>100</v>
      </c>
      <c r="M48" s="20">
        <v>0</v>
      </c>
      <c r="N48" s="18">
        <f t="shared" si="4"/>
        <v>116</v>
      </c>
    </row>
    <row r="49" spans="1:17" s="6" customFormat="1" ht="18.75" customHeight="1" x14ac:dyDescent="0.35">
      <c r="A49" s="19" t="s">
        <v>49</v>
      </c>
      <c r="B49" s="20">
        <v>0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18">
        <f t="shared" si="4"/>
        <v>0</v>
      </c>
    </row>
    <row r="50" spans="1:17" s="6" customFormat="1" ht="18.75" customHeight="1" x14ac:dyDescent="0.35">
      <c r="A50" s="19" t="s">
        <v>45</v>
      </c>
      <c r="B50" s="20">
        <v>0</v>
      </c>
      <c r="C50" s="20">
        <v>11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1</v>
      </c>
      <c r="K50" s="20">
        <v>0</v>
      </c>
      <c r="L50" s="20">
        <v>6151</v>
      </c>
      <c r="M50" s="20">
        <v>0</v>
      </c>
      <c r="N50" s="18">
        <f>SUM(B50:M50)</f>
        <v>6163</v>
      </c>
    </row>
    <row r="51" spans="1:17" s="6" customFormat="1" ht="18.75" customHeight="1" x14ac:dyDescent="0.35">
      <c r="A51" s="19" t="s">
        <v>46</v>
      </c>
      <c r="B51" s="20">
        <v>0</v>
      </c>
      <c r="C51" s="20">
        <v>11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12626</v>
      </c>
      <c r="M51" s="20">
        <v>0</v>
      </c>
      <c r="N51" s="18">
        <f>SUM(B51:M51)</f>
        <v>12637</v>
      </c>
    </row>
    <row r="52" spans="1:17" s="7" customFormat="1" ht="18.75" customHeight="1" x14ac:dyDescent="0.35">
      <c r="A52" s="24" t="s">
        <v>47</v>
      </c>
      <c r="B52" s="25">
        <v>0</v>
      </c>
      <c r="C52" s="25">
        <v>1</v>
      </c>
      <c r="D52" s="25">
        <v>0</v>
      </c>
      <c r="E52" s="25">
        <v>0</v>
      </c>
      <c r="F52" s="25">
        <v>0</v>
      </c>
      <c r="G52" s="25">
        <v>0</v>
      </c>
      <c r="H52" s="25">
        <v>68</v>
      </c>
      <c r="I52" s="25">
        <v>0</v>
      </c>
      <c r="J52" s="25">
        <v>221</v>
      </c>
      <c r="K52" s="25">
        <v>0</v>
      </c>
      <c r="L52" s="25">
        <v>5393</v>
      </c>
      <c r="M52" s="25">
        <v>0</v>
      </c>
      <c r="N52" s="26">
        <f>SUM(B52:M52)</f>
        <v>5683</v>
      </c>
      <c r="Q52" s="6"/>
    </row>
    <row r="53" spans="1:17" s="4" customFormat="1" ht="15.75" x14ac:dyDescent="0.25">
      <c r="A53" s="5"/>
      <c r="B53" s="1"/>
      <c r="C53" s="1"/>
      <c r="D53" s="1"/>
      <c r="E53" s="1"/>
      <c r="F53" s="1"/>
      <c r="G53" s="1"/>
      <c r="H53" s="1"/>
      <c r="Q53" s="6"/>
    </row>
    <row r="54" spans="1:17" ht="15.75" x14ac:dyDescent="0.25">
      <c r="A54" s="3"/>
      <c r="B54" s="3"/>
      <c r="C54" s="3"/>
      <c r="D54" s="3"/>
      <c r="E54" s="3"/>
      <c r="F54" s="3"/>
      <c r="G54" s="3"/>
      <c r="Q54" s="6"/>
    </row>
    <row r="55" spans="1:17" ht="15.75" x14ac:dyDescent="0.25">
      <c r="A55" s="3"/>
      <c r="B55" s="3"/>
      <c r="C55" s="3"/>
      <c r="D55" s="3"/>
      <c r="E55" s="3"/>
      <c r="F55" s="3"/>
      <c r="G55" s="3"/>
      <c r="Q55" s="6"/>
    </row>
    <row r="56" spans="1:17" ht="15.75" x14ac:dyDescent="0.25">
      <c r="A56" s="3"/>
      <c r="B56" s="3"/>
      <c r="C56" s="3"/>
      <c r="D56" s="3"/>
      <c r="E56" s="3"/>
      <c r="F56" s="3"/>
      <c r="G56" s="3"/>
      <c r="Q56" s="6"/>
    </row>
    <row r="57" spans="1:17" ht="15.75" x14ac:dyDescent="0.25">
      <c r="A57" s="3"/>
      <c r="B57" s="3"/>
      <c r="C57" s="3"/>
      <c r="D57" s="3"/>
      <c r="E57" s="3"/>
      <c r="F57" s="3"/>
      <c r="G57" s="3"/>
      <c r="Q57" s="7"/>
    </row>
    <row r="58" spans="1:17" x14ac:dyDescent="0.25">
      <c r="A58" s="3"/>
      <c r="B58" s="3"/>
      <c r="C58" s="3"/>
      <c r="D58" s="3"/>
      <c r="E58" s="3"/>
      <c r="F58" s="3"/>
      <c r="G58" s="3"/>
    </row>
    <row r="59" spans="1:17" x14ac:dyDescent="0.25">
      <c r="A59" s="3"/>
      <c r="B59" s="3"/>
      <c r="C59" s="3"/>
      <c r="D59" s="3"/>
      <c r="E59" s="3"/>
      <c r="F59" s="3"/>
      <c r="G59" s="3"/>
    </row>
    <row r="60" spans="1:17" x14ac:dyDescent="0.25">
      <c r="A60" s="3"/>
      <c r="B60" s="3"/>
      <c r="C60" s="3"/>
      <c r="D60" s="3"/>
      <c r="E60" s="3"/>
      <c r="F60" s="3"/>
      <c r="G60" s="3"/>
    </row>
    <row r="61" spans="1:17" x14ac:dyDescent="0.25">
      <c r="A61" s="3"/>
      <c r="B61" s="3"/>
      <c r="C61" s="3"/>
      <c r="D61" s="3"/>
      <c r="E61" s="3"/>
      <c r="F61" s="3"/>
      <c r="G61" s="3"/>
    </row>
    <row r="62" spans="1:17" x14ac:dyDescent="0.25">
      <c r="A62" s="3"/>
      <c r="B62" s="3"/>
      <c r="C62" s="3"/>
      <c r="D62" s="3"/>
      <c r="E62" s="3"/>
      <c r="F62" s="3"/>
      <c r="G62" s="3"/>
    </row>
  </sheetData>
  <mergeCells count="11">
    <mergeCell ref="N10:N11"/>
    <mergeCell ref="A6:N6"/>
    <mergeCell ref="A8:N8"/>
    <mergeCell ref="H10:H11"/>
    <mergeCell ref="I10:J10"/>
    <mergeCell ref="K10:K11"/>
    <mergeCell ref="L10:L11"/>
    <mergeCell ref="M10:M11"/>
    <mergeCell ref="A10:A11"/>
    <mergeCell ref="B10:B11"/>
    <mergeCell ref="C10:G10"/>
  </mergeCells>
  <pageMargins left="0.98425196850393704" right="0" top="0.36" bottom="0.46" header="0.31496062992125984" footer="0.31496062992125984"/>
  <pageSetup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7.3_2018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Alan Felix Sender</dc:creator>
  <cp:lastModifiedBy>Martha Marisela Avila Jimenez</cp:lastModifiedBy>
  <cp:lastPrinted>2016-02-15T16:01:25Z</cp:lastPrinted>
  <dcterms:created xsi:type="dcterms:W3CDTF">2013-04-26T16:13:05Z</dcterms:created>
  <dcterms:modified xsi:type="dcterms:W3CDTF">2019-03-04T20:57:01Z</dcterms:modified>
</cp:coreProperties>
</file>